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65" yWindow="-15" windowWidth="7650" windowHeight="85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G13"/>
  <c r="H9"/>
  <c r="H8" s="1"/>
  <c r="G9"/>
  <c r="H45"/>
  <c r="H44"/>
  <c r="G45"/>
  <c r="G44"/>
  <c r="H81"/>
  <c r="H80"/>
  <c r="G81"/>
  <c r="G80"/>
  <c r="H112"/>
  <c r="H111"/>
  <c r="G112"/>
  <c r="G111"/>
  <c r="H153"/>
  <c r="G153"/>
  <c r="H149"/>
  <c r="H148" s="1"/>
  <c r="G149"/>
  <c r="G148" s="1"/>
  <c r="I45"/>
  <c r="I44" s="1"/>
  <c r="I149"/>
  <c r="I148" s="1"/>
  <c r="I9"/>
  <c r="I153"/>
  <c r="I112"/>
  <c r="I111"/>
  <c r="I81"/>
  <c r="I80" s="1"/>
  <c r="I13"/>
  <c r="G8"/>
  <c r="I8"/>
</calcChain>
</file>

<file path=xl/sharedStrings.xml><?xml version="1.0" encoding="utf-8"?>
<sst xmlns="http://schemas.openxmlformats.org/spreadsheetml/2006/main" count="299" uniqueCount="56">
  <si>
    <t>Финансовое обеспечение реализации муниципальной программы Уинского муниципального района</t>
  </si>
  <si>
    <t>за счет средств бюджета Уинского муниципального района</t>
  </si>
  <si>
    <t>Ответственный исполнитель, соисполнители, участники (ГРБС)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</si>
  <si>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</si>
  <si>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</si>
  <si>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Расходы, рублей</t>
  </si>
  <si>
    <t>2016 год</t>
  </si>
  <si>
    <t>2017 год</t>
  </si>
  <si>
    <t>ГРБС</t>
  </si>
  <si>
    <t>РзПр</t>
  </si>
  <si>
    <t>ЦСР</t>
  </si>
  <si>
    <t>КВР</t>
  </si>
  <si>
    <t>Муниципальная программа Уинского  муниципального района «Развитие муниципального управления в Уинском  муниципальном районе»</t>
  </si>
  <si>
    <t>Администрация района</t>
  </si>
  <si>
    <t>041</t>
  </si>
  <si>
    <t>3300000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</si>
  <si>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</si>
  <si>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</si>
  <si>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</si>
  <si>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 xml:space="preserve">Основное мероприятие: Повышение профессионального уровня муниципальных служащих Уинского муниципального района </t>
  </si>
  <si>
    <t xml:space="preserve">Основное мероприятие: Расходы на выплату пенсии за выслугу лет лицам, замещавшим муниципальные должности, должности муниципальной службы в органах местного самоуправления Уинского муниципального района </t>
  </si>
  <si>
    <t>Основное мероприятие: Обеспечение деятельности главы Уинского муниципального района</t>
  </si>
  <si>
    <t>0113</t>
  </si>
  <si>
    <t xml:space="preserve">Основное мероприятие: Обеспечение выполнения функций органами местного самоуправления 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</si>
  <si>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</si>
  <si>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</si>
  <si>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</si>
  <si>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</si>
  <si>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</si>
  <si>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</si>
  <si>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</si>
  <si>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</si>
  <si>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>3326319</t>
  </si>
  <si>
    <t>3326321</t>
  </si>
  <si>
    <t>3326322</t>
  </si>
  <si>
    <t>3325120</t>
  </si>
  <si>
    <t>3326325</t>
  </si>
  <si>
    <t>3326326</t>
  </si>
  <si>
    <t>3325930</t>
  </si>
  <si>
    <t>3320501</t>
  </si>
  <si>
    <t xml:space="preserve">Расходы на уплату взносов в АНО «Предуралье» 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</si>
  <si>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</si>
  <si>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1202</t>
  </si>
  <si>
    <t>600</t>
  </si>
  <si>
    <t>3320009</t>
  </si>
  <si>
    <t>3320001</t>
  </si>
  <si>
    <t>3322001</t>
  </si>
  <si>
    <t>за счет средств федерального бюджета</t>
  </si>
  <si>
    <t>2018 год</t>
  </si>
  <si>
    <t>за счет средств бюджета поселений Уинского муниципального района</t>
  </si>
  <si>
    <t>за счет всех источников финансирования</t>
  </si>
  <si>
    <t>Приложение 6 к Программе</t>
  </si>
  <si>
    <t>Приложение 7 к Программе</t>
  </si>
  <si>
    <t>Приложение 5 к Программе</t>
  </si>
  <si>
    <t>Приложение 4 к Программе</t>
  </si>
  <si>
    <t>Приложение 8 к Программе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</si>
</sst>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2" fontId="2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3" fillId="0" borderId="1" xfId="0" applyNumberFormat="1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0" fillId="0" borderId="9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topLeftCell="B1" workbookViewId="0">
      <selection activeCell="H1" sqref="H1"/>
    </sheetView>
  </sheetViews>
  <sheetFormatPr defaultRowHeight="12.75"/>
  <cols>
    <col min="1" max="1" width="33.7109375" customWidth="1"/>
    <col min="2" max="2" width="17.140625" customWidth="1"/>
    <col min="3" max="3" width="9" customWidth="1"/>
    <col min="4" max="4" width="17.5703125" customWidth="1"/>
    <col min="5" max="5" width="18.7109375" customWidth="1"/>
    <col min="6" max="6" width="18.42578125" customWidth="1"/>
    <col min="7" max="7" width="16.42578125" customWidth="1"/>
    <col min="8" max="8" width="15" customWidth="1"/>
    <col min="9" max="9" width="15.5703125" customWidth="1"/>
  </cols>
  <sheetData>
    <row r="1" spans="1:9" ht="15.75">
      <c r="A1" s="1"/>
      <c r="B1" s="1"/>
      <c r="C1" s="1"/>
      <c r="D1" s="1"/>
      <c r="H1" s="30" t="s">
        <v>54</v>
      </c>
    </row>
    <row r="2" spans="1:9" ht="18.75">
      <c r="A2" s="1"/>
      <c r="B2" s="1"/>
      <c r="C2" s="2"/>
      <c r="D2" s="2"/>
      <c r="E2" s="2" t="s">
        <v>0</v>
      </c>
    </row>
    <row r="3" spans="1:9" ht="18.75">
      <c r="C3" s="2"/>
      <c r="D3" s="2"/>
      <c r="E3" s="2" t="s">
        <v>1</v>
      </c>
    </row>
    <row r="5" spans="1:9" ht="22.5" customHeight="1">
      <c r="A5" s="41" t="s">
        <v>3</v>
      </c>
      <c r="B5" s="43" t="s">
        <v>2</v>
      </c>
      <c r="C5" s="44" t="s">
        <v>4</v>
      </c>
      <c r="D5" s="44"/>
      <c r="E5" s="44"/>
      <c r="F5" s="44"/>
      <c r="G5" s="34" t="s">
        <v>5</v>
      </c>
      <c r="H5" s="35"/>
      <c r="I5" s="36"/>
    </row>
    <row r="6" spans="1:9" ht="103.5" customHeight="1">
      <c r="A6" s="42"/>
      <c r="B6" s="41"/>
      <c r="C6" s="4" t="s">
        <v>8</v>
      </c>
      <c r="D6" s="4" t="s">
        <v>9</v>
      </c>
      <c r="E6" s="4" t="s">
        <v>10</v>
      </c>
      <c r="F6" s="4" t="s">
        <v>11</v>
      </c>
      <c r="G6" s="4" t="s">
        <v>6</v>
      </c>
      <c r="H6" s="4" t="s">
        <v>7</v>
      </c>
      <c r="I6" s="4" t="s">
        <v>48</v>
      </c>
    </row>
    <row r="7" spans="1:9">
      <c r="A7" s="5">
        <v>1</v>
      </c>
      <c r="B7" s="12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ht="102.75" customHeight="1">
      <c r="A8" s="10" t="s">
        <v>12</v>
      </c>
      <c r="B8" s="9" t="s">
        <v>13</v>
      </c>
      <c r="C8" s="11" t="s">
        <v>14</v>
      </c>
      <c r="D8" s="6"/>
      <c r="E8" s="16" t="s">
        <v>15</v>
      </c>
      <c r="F8" s="17"/>
      <c r="G8" s="29">
        <f>G9+G13</f>
        <v>15077400</v>
      </c>
      <c r="H8" s="29">
        <f>H9+H13</f>
        <v>13759300</v>
      </c>
      <c r="I8" s="29">
        <f>I9+I13</f>
        <v>13759300</v>
      </c>
    </row>
    <row r="9" spans="1:9" ht="69.75" customHeight="1">
      <c r="A9" s="7" t="s">
        <v>16</v>
      </c>
      <c r="B9" s="13"/>
      <c r="C9" s="3"/>
      <c r="D9" s="3"/>
      <c r="E9" s="18">
        <v>3310000</v>
      </c>
      <c r="F9" s="19"/>
      <c r="G9" s="22">
        <f>G10+G11+G12</f>
        <v>562500</v>
      </c>
      <c r="H9" s="22">
        <f>H10+H11+H12</f>
        <v>562500</v>
      </c>
      <c r="I9" s="22">
        <f>I10+I11+I12</f>
        <v>562500</v>
      </c>
    </row>
    <row r="10" spans="1:9" ht="33.75" customHeight="1">
      <c r="A10" s="14" t="s">
        <v>40</v>
      </c>
      <c r="B10" s="9" t="s">
        <v>13</v>
      </c>
      <c r="C10" s="21" t="s">
        <v>14</v>
      </c>
      <c r="D10" s="24" t="s">
        <v>22</v>
      </c>
      <c r="E10" s="20">
        <v>3312001</v>
      </c>
      <c r="F10" s="25" t="s">
        <v>27</v>
      </c>
      <c r="G10" s="23">
        <v>2500</v>
      </c>
      <c r="H10" s="23">
        <v>2500</v>
      </c>
      <c r="I10" s="23">
        <v>2500</v>
      </c>
    </row>
    <row r="11" spans="1:9" ht="49.5" customHeight="1">
      <c r="A11" s="15" t="s">
        <v>17</v>
      </c>
      <c r="B11" s="9" t="s">
        <v>13</v>
      </c>
      <c r="C11" s="21" t="s">
        <v>14</v>
      </c>
      <c r="D11" s="24" t="s">
        <v>22</v>
      </c>
      <c r="E11" s="20">
        <v>3312002</v>
      </c>
      <c r="F11" s="25" t="s">
        <v>27</v>
      </c>
      <c r="G11" s="23">
        <v>40000</v>
      </c>
      <c r="H11" s="23">
        <v>40000</v>
      </c>
      <c r="I11" s="23">
        <v>40000</v>
      </c>
    </row>
    <row r="12" spans="1:9" ht="155.25" customHeight="1">
      <c r="A12" s="32" t="s">
        <v>41</v>
      </c>
      <c r="B12" s="9" t="s">
        <v>13</v>
      </c>
      <c r="C12" s="21" t="s">
        <v>14</v>
      </c>
      <c r="D12" s="24" t="s">
        <v>42</v>
      </c>
      <c r="E12" s="20">
        <v>3312003</v>
      </c>
      <c r="F12" s="25" t="s">
        <v>43</v>
      </c>
      <c r="G12" s="23">
        <v>520000</v>
      </c>
      <c r="H12" s="23">
        <v>520000</v>
      </c>
      <c r="I12" s="23">
        <v>520000</v>
      </c>
    </row>
    <row r="13" spans="1:9" ht="83.25" customHeight="1">
      <c r="A13" s="31" t="s">
        <v>18</v>
      </c>
      <c r="B13" s="3"/>
      <c r="C13" s="3"/>
      <c r="D13" s="3"/>
      <c r="E13" s="26">
        <v>3320000</v>
      </c>
      <c r="F13" s="18"/>
      <c r="G13" s="28">
        <f>SUM(G14:G19)</f>
        <v>14514900</v>
      </c>
      <c r="H13" s="28">
        <f>SUM(H14:H19)</f>
        <v>13196800</v>
      </c>
      <c r="I13" s="28">
        <f>SUM(I14:I19)</f>
        <v>13196800</v>
      </c>
    </row>
    <row r="14" spans="1:9" ht="80.25" customHeight="1">
      <c r="A14" s="8" t="s">
        <v>19</v>
      </c>
      <c r="B14" s="9" t="s">
        <v>13</v>
      </c>
      <c r="C14" s="25" t="s">
        <v>14</v>
      </c>
      <c r="D14" s="25" t="s">
        <v>24</v>
      </c>
      <c r="E14" s="25" t="s">
        <v>44</v>
      </c>
      <c r="F14" s="25" t="s">
        <v>28</v>
      </c>
      <c r="G14" s="23">
        <v>0</v>
      </c>
      <c r="H14" s="23">
        <v>0</v>
      </c>
      <c r="I14" s="23">
        <v>0</v>
      </c>
    </row>
    <row r="15" spans="1:9" ht="129.75" customHeight="1">
      <c r="A15" s="8" t="s">
        <v>20</v>
      </c>
      <c r="B15" s="9" t="s">
        <v>13</v>
      </c>
      <c r="C15" s="25" t="s">
        <v>14</v>
      </c>
      <c r="D15" s="25" t="s">
        <v>26</v>
      </c>
      <c r="E15" s="25" t="s">
        <v>46</v>
      </c>
      <c r="F15" s="25" t="s">
        <v>30</v>
      </c>
      <c r="G15" s="23">
        <v>1115300</v>
      </c>
      <c r="H15" s="23">
        <v>115300</v>
      </c>
      <c r="I15" s="23">
        <v>115300</v>
      </c>
    </row>
    <row r="16" spans="1:9" ht="70.5" customHeight="1">
      <c r="A16" s="8" t="s">
        <v>21</v>
      </c>
      <c r="B16" s="9" t="s">
        <v>13</v>
      </c>
      <c r="C16" s="25" t="s">
        <v>14</v>
      </c>
      <c r="D16" s="25" t="s">
        <v>25</v>
      </c>
      <c r="E16" s="25" t="s">
        <v>45</v>
      </c>
      <c r="F16" s="25" t="s">
        <v>29</v>
      </c>
      <c r="G16" s="23">
        <v>957100</v>
      </c>
      <c r="H16" s="23">
        <v>957100</v>
      </c>
      <c r="I16" s="23">
        <v>957100</v>
      </c>
    </row>
    <row r="17" spans="1:9" ht="38.25" customHeight="1">
      <c r="A17" s="37" t="s">
        <v>23</v>
      </c>
      <c r="B17" s="40" t="s">
        <v>13</v>
      </c>
      <c r="C17" s="25" t="s">
        <v>14</v>
      </c>
      <c r="D17" s="25" t="s">
        <v>24</v>
      </c>
      <c r="E17" s="25" t="s">
        <v>44</v>
      </c>
      <c r="F17" s="25" t="s">
        <v>29</v>
      </c>
      <c r="G17" s="23">
        <v>10067000</v>
      </c>
      <c r="H17" s="23">
        <v>10067000</v>
      </c>
      <c r="I17" s="23">
        <v>10067000</v>
      </c>
    </row>
    <row r="18" spans="1:9" ht="25.5" customHeight="1">
      <c r="A18" s="38"/>
      <c r="B18" s="38"/>
      <c r="C18" s="25" t="s">
        <v>14</v>
      </c>
      <c r="D18" s="25" t="s">
        <v>24</v>
      </c>
      <c r="E18" s="25" t="s">
        <v>44</v>
      </c>
      <c r="F18" s="25" t="s">
        <v>28</v>
      </c>
      <c r="G18" s="23">
        <v>2236800</v>
      </c>
      <c r="H18" s="23">
        <v>1918700</v>
      </c>
      <c r="I18" s="23">
        <v>1918700</v>
      </c>
    </row>
    <row r="19" spans="1:9" ht="25.5" customHeight="1">
      <c r="A19" s="39"/>
      <c r="B19" s="39"/>
      <c r="C19" s="25" t="s">
        <v>14</v>
      </c>
      <c r="D19" s="25" t="s">
        <v>24</v>
      </c>
      <c r="E19" s="25" t="s">
        <v>44</v>
      </c>
      <c r="F19" s="25" t="s">
        <v>27</v>
      </c>
      <c r="G19" s="23">
        <v>138700</v>
      </c>
      <c r="H19" s="23">
        <v>138700</v>
      </c>
      <c r="I19" s="23">
        <v>138700</v>
      </c>
    </row>
    <row r="20" spans="1:9">
      <c r="G20" s="27"/>
    </row>
    <row r="21" spans="1:9">
      <c r="G21" s="27"/>
    </row>
    <row r="22" spans="1:9">
      <c r="G22" s="27"/>
    </row>
    <row r="23" spans="1:9">
      <c r="G23" s="27"/>
    </row>
    <row r="24" spans="1:9">
      <c r="G24" s="27"/>
    </row>
    <row r="25" spans="1:9">
      <c r="G25" s="27"/>
    </row>
    <row r="26" spans="1:9">
      <c r="G26" s="27"/>
    </row>
    <row r="27" spans="1:9">
      <c r="G27" s="27"/>
    </row>
    <row r="28" spans="1:9">
      <c r="G28" s="27"/>
    </row>
    <row r="29" spans="1:9">
      <c r="G29" s="27"/>
    </row>
    <row r="30" spans="1:9">
      <c r="G30" s="27"/>
    </row>
    <row r="31" spans="1:9">
      <c r="G31" s="27"/>
    </row>
    <row r="32" spans="1:9">
      <c r="G32" s="27"/>
    </row>
    <row r="33" spans="1:9">
      <c r="G33" s="27"/>
    </row>
    <row r="34" spans="1:9">
      <c r="G34" s="27"/>
    </row>
    <row r="35" spans="1:9">
      <c r="G35" s="27"/>
    </row>
    <row r="36" spans="1:9">
      <c r="G36" s="27"/>
    </row>
    <row r="37" spans="1:9" ht="15.75">
      <c r="A37" s="1"/>
      <c r="B37" s="1"/>
      <c r="C37" s="1"/>
      <c r="D37" s="1"/>
      <c r="H37" s="30" t="s">
        <v>53</v>
      </c>
    </row>
    <row r="38" spans="1:9" ht="18.75">
      <c r="A38" s="1"/>
      <c r="B38" s="1"/>
      <c r="C38" s="2"/>
      <c r="D38" s="2"/>
      <c r="E38" s="2" t="s">
        <v>0</v>
      </c>
    </row>
    <row r="39" spans="1:9" ht="18.75">
      <c r="C39" s="2"/>
      <c r="D39" s="2"/>
      <c r="E39" s="2" t="s">
        <v>49</v>
      </c>
    </row>
    <row r="41" spans="1:9" ht="15.75">
      <c r="A41" s="41" t="s">
        <v>3</v>
      </c>
      <c r="B41" s="43" t="s">
        <v>2</v>
      </c>
      <c r="C41" s="44" t="s">
        <v>4</v>
      </c>
      <c r="D41" s="44"/>
      <c r="E41" s="44"/>
      <c r="F41" s="44"/>
      <c r="G41" s="34" t="s">
        <v>5</v>
      </c>
      <c r="H41" s="35"/>
      <c r="I41" s="36"/>
    </row>
    <row r="42" spans="1:9" ht="15.75">
      <c r="A42" s="42"/>
      <c r="B42" s="41"/>
      <c r="C42" s="4" t="s">
        <v>8</v>
      </c>
      <c r="D42" s="4" t="s">
        <v>9</v>
      </c>
      <c r="E42" s="4" t="s">
        <v>10</v>
      </c>
      <c r="F42" s="4" t="s">
        <v>11</v>
      </c>
      <c r="G42" s="4" t="s">
        <v>6</v>
      </c>
      <c r="H42" s="4" t="s">
        <v>7</v>
      </c>
      <c r="I42" s="4" t="s">
        <v>48</v>
      </c>
    </row>
    <row r="43" spans="1:9">
      <c r="A43" s="5">
        <v>1</v>
      </c>
      <c r="B43" s="12">
        <v>2</v>
      </c>
      <c r="C43" s="5">
        <v>3</v>
      </c>
      <c r="D43" s="5">
        <v>4</v>
      </c>
      <c r="E43" s="5">
        <v>5</v>
      </c>
      <c r="F43" s="5">
        <v>6</v>
      </c>
      <c r="G43" s="5">
        <v>7</v>
      </c>
      <c r="H43" s="5">
        <v>8</v>
      </c>
      <c r="I43" s="5">
        <v>9</v>
      </c>
    </row>
    <row r="44" spans="1:9" ht="94.5">
      <c r="A44" s="10" t="s">
        <v>12</v>
      </c>
      <c r="B44" s="9" t="s">
        <v>13</v>
      </c>
      <c r="C44" s="11" t="s">
        <v>14</v>
      </c>
      <c r="D44" s="6"/>
      <c r="E44" s="16" t="s">
        <v>15</v>
      </c>
      <c r="F44" s="17"/>
      <c r="G44" s="29">
        <f>G45</f>
        <v>0</v>
      </c>
      <c r="H44" s="29">
        <f>H45</f>
        <v>0</v>
      </c>
      <c r="I44" s="29">
        <f>I45</f>
        <v>0</v>
      </c>
    </row>
    <row r="45" spans="1:9" ht="78.75">
      <c r="A45" s="31" t="s">
        <v>18</v>
      </c>
      <c r="B45" s="3"/>
      <c r="C45" s="3"/>
      <c r="D45" s="3"/>
      <c r="E45" s="26">
        <v>3320000</v>
      </c>
      <c r="F45" s="18"/>
      <c r="G45" s="28">
        <f>SUM(G46:G46)</f>
        <v>0</v>
      </c>
      <c r="H45" s="28">
        <f>SUM(H46:H46)</f>
        <v>0</v>
      </c>
      <c r="I45" s="28">
        <f>SUM(I46:I46)</f>
        <v>0</v>
      </c>
    </row>
    <row r="46" spans="1:9" ht="75" customHeight="1">
      <c r="A46" s="33" t="s">
        <v>23</v>
      </c>
      <c r="B46" s="9" t="s">
        <v>13</v>
      </c>
      <c r="C46" s="25" t="s">
        <v>14</v>
      </c>
      <c r="D46" s="25" t="s">
        <v>24</v>
      </c>
      <c r="E46" s="25" t="s">
        <v>39</v>
      </c>
      <c r="F46" s="25" t="s">
        <v>28</v>
      </c>
      <c r="G46" s="23">
        <v>0</v>
      </c>
      <c r="H46" s="23">
        <v>0</v>
      </c>
      <c r="I46" s="23">
        <v>0</v>
      </c>
    </row>
    <row r="47" spans="1:9">
      <c r="G47" s="27"/>
    </row>
    <row r="48" spans="1:9">
      <c r="G48" s="27"/>
    </row>
    <row r="49" spans="7:7">
      <c r="G49" s="27"/>
    </row>
    <row r="50" spans="7:7">
      <c r="G50" s="27"/>
    </row>
    <row r="51" spans="7:7">
      <c r="G51" s="27"/>
    </row>
    <row r="52" spans="7:7">
      <c r="G52" s="27"/>
    </row>
    <row r="53" spans="7:7">
      <c r="G53" s="27"/>
    </row>
    <row r="54" spans="7:7">
      <c r="G54" s="27"/>
    </row>
    <row r="55" spans="7:7">
      <c r="G55" s="27"/>
    </row>
    <row r="56" spans="7:7">
      <c r="G56" s="27"/>
    </row>
    <row r="57" spans="7:7">
      <c r="G57" s="27"/>
    </row>
    <row r="58" spans="7:7">
      <c r="G58" s="27"/>
    </row>
    <row r="59" spans="7:7">
      <c r="G59" s="27"/>
    </row>
    <row r="60" spans="7:7">
      <c r="G60" s="27"/>
    </row>
    <row r="61" spans="7:7">
      <c r="G61" s="27"/>
    </row>
    <row r="62" spans="7:7">
      <c r="G62" s="27"/>
    </row>
    <row r="63" spans="7:7">
      <c r="G63" s="27"/>
    </row>
    <row r="64" spans="7:7">
      <c r="G64" s="27"/>
    </row>
    <row r="65" spans="1:9">
      <c r="G65" s="27"/>
    </row>
    <row r="66" spans="1:9">
      <c r="G66" s="27"/>
    </row>
    <row r="67" spans="1:9">
      <c r="G67" s="27"/>
    </row>
    <row r="68" spans="1:9">
      <c r="G68" s="27"/>
    </row>
    <row r="69" spans="1:9">
      <c r="G69" s="27"/>
    </row>
    <row r="70" spans="1:9">
      <c r="G70" s="27"/>
    </row>
    <row r="71" spans="1:9">
      <c r="G71" s="27"/>
    </row>
    <row r="73" spans="1:9" ht="15.75">
      <c r="A73" s="1"/>
      <c r="B73" s="1"/>
      <c r="C73" s="1"/>
      <c r="D73" s="1"/>
      <c r="H73" s="30" t="s">
        <v>51</v>
      </c>
    </row>
    <row r="74" spans="1:9" ht="18.75">
      <c r="A74" s="1"/>
      <c r="B74" s="1"/>
      <c r="C74" s="2"/>
      <c r="D74" s="2"/>
      <c r="E74" s="2" t="s">
        <v>0</v>
      </c>
    </row>
    <row r="75" spans="1:9" ht="18.75">
      <c r="C75" s="2"/>
      <c r="D75" s="2"/>
      <c r="E75" s="2" t="s">
        <v>31</v>
      </c>
    </row>
    <row r="77" spans="1:9" ht="15.75">
      <c r="A77" s="41" t="s">
        <v>3</v>
      </c>
      <c r="B77" s="43" t="s">
        <v>2</v>
      </c>
      <c r="C77" s="44" t="s">
        <v>4</v>
      </c>
      <c r="D77" s="44"/>
      <c r="E77" s="44"/>
      <c r="F77" s="44"/>
      <c r="G77" s="34" t="s">
        <v>5</v>
      </c>
      <c r="H77" s="35"/>
      <c r="I77" s="36"/>
    </row>
    <row r="78" spans="1:9" ht="15.75">
      <c r="A78" s="42"/>
      <c r="B78" s="41"/>
      <c r="C78" s="4" t="s">
        <v>8</v>
      </c>
      <c r="D78" s="4" t="s">
        <v>9</v>
      </c>
      <c r="E78" s="4" t="s">
        <v>10</v>
      </c>
      <c r="F78" s="4" t="s">
        <v>11</v>
      </c>
      <c r="G78" s="4" t="s">
        <v>6</v>
      </c>
      <c r="H78" s="4" t="s">
        <v>7</v>
      </c>
      <c r="I78" s="4" t="s">
        <v>48</v>
      </c>
    </row>
    <row r="79" spans="1:9">
      <c r="A79" s="5">
        <v>1</v>
      </c>
      <c r="B79" s="12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</row>
    <row r="80" spans="1:9" ht="94.5">
      <c r="A80" s="10" t="s">
        <v>12</v>
      </c>
      <c r="B80" s="9" t="s">
        <v>13</v>
      </c>
      <c r="C80" s="11" t="s">
        <v>14</v>
      </c>
      <c r="D80" s="6"/>
      <c r="E80" s="16" t="s">
        <v>15</v>
      </c>
      <c r="F80" s="17"/>
      <c r="G80" s="29">
        <f>G81</f>
        <v>1180909.6000000001</v>
      </c>
      <c r="H80" s="29">
        <f>H81</f>
        <v>1180909.6000000001</v>
      </c>
      <c r="I80" s="29">
        <f>I81</f>
        <v>1180909.6000000001</v>
      </c>
    </row>
    <row r="81" spans="1:9" ht="78.75">
      <c r="A81" s="31" t="s">
        <v>18</v>
      </c>
      <c r="B81" s="3"/>
      <c r="C81" s="3"/>
      <c r="D81" s="3"/>
      <c r="E81" s="26">
        <v>3320000</v>
      </c>
      <c r="F81" s="18"/>
      <c r="G81" s="28">
        <f>SUM(G82:G91)</f>
        <v>1180909.6000000001</v>
      </c>
      <c r="H81" s="28">
        <f>SUM(H82:H91)</f>
        <v>1180909.6000000001</v>
      </c>
      <c r="I81" s="28">
        <f>SUM(I82:I91)</f>
        <v>1180909.6000000001</v>
      </c>
    </row>
    <row r="82" spans="1:9" ht="23.25" customHeight="1">
      <c r="A82" s="37" t="s">
        <v>23</v>
      </c>
      <c r="B82" s="40" t="s">
        <v>13</v>
      </c>
      <c r="C82" s="25" t="s">
        <v>14</v>
      </c>
      <c r="D82" s="25" t="s">
        <v>24</v>
      </c>
      <c r="E82" s="25" t="s">
        <v>32</v>
      </c>
      <c r="F82" s="25" t="s">
        <v>29</v>
      </c>
      <c r="G82" s="23">
        <v>708642</v>
      </c>
      <c r="H82" s="23">
        <v>708642</v>
      </c>
      <c r="I82" s="23">
        <v>708642</v>
      </c>
    </row>
    <row r="83" spans="1:9" ht="24.75" customHeight="1">
      <c r="A83" s="38"/>
      <c r="B83" s="38"/>
      <c r="C83" s="25" t="s">
        <v>14</v>
      </c>
      <c r="D83" s="25" t="s">
        <v>24</v>
      </c>
      <c r="E83" s="25" t="s">
        <v>32</v>
      </c>
      <c r="F83" s="25" t="s">
        <v>28</v>
      </c>
      <c r="G83" s="23">
        <v>12658</v>
      </c>
      <c r="H83" s="23">
        <v>12658</v>
      </c>
      <c r="I83" s="23">
        <v>12658</v>
      </c>
    </row>
    <row r="84" spans="1:9" ht="24.75" customHeight="1">
      <c r="A84" s="38"/>
      <c r="B84" s="38"/>
      <c r="C84" s="25" t="s">
        <v>14</v>
      </c>
      <c r="D84" s="25" t="s">
        <v>24</v>
      </c>
      <c r="E84" s="25" t="s">
        <v>33</v>
      </c>
      <c r="F84" s="25" t="s">
        <v>29</v>
      </c>
      <c r="G84" s="23">
        <v>76842</v>
      </c>
      <c r="H84" s="23">
        <v>76842</v>
      </c>
      <c r="I84" s="23">
        <v>76842</v>
      </c>
    </row>
    <row r="85" spans="1:9" ht="24.75" customHeight="1">
      <c r="A85" s="38"/>
      <c r="B85" s="38"/>
      <c r="C85" s="25" t="s">
        <v>14</v>
      </c>
      <c r="D85" s="25" t="s">
        <v>24</v>
      </c>
      <c r="E85" s="25" t="s">
        <v>33</v>
      </c>
      <c r="F85" s="25" t="s">
        <v>28</v>
      </c>
      <c r="G85" s="23">
        <v>88458</v>
      </c>
      <c r="H85" s="23">
        <v>88458</v>
      </c>
      <c r="I85" s="23">
        <v>88458</v>
      </c>
    </row>
    <row r="86" spans="1:9" ht="24.75" customHeight="1">
      <c r="A86" s="38"/>
      <c r="B86" s="38"/>
      <c r="C86" s="25" t="s">
        <v>14</v>
      </c>
      <c r="D86" s="25" t="s">
        <v>24</v>
      </c>
      <c r="E86" s="25" t="s">
        <v>34</v>
      </c>
      <c r="F86" s="25" t="s">
        <v>28</v>
      </c>
      <c r="G86" s="23">
        <v>2109.6</v>
      </c>
      <c r="H86" s="23">
        <v>2109.6</v>
      </c>
      <c r="I86" s="23">
        <v>2109.6</v>
      </c>
    </row>
    <row r="87" spans="1:9" ht="24.75" customHeight="1">
      <c r="A87" s="38"/>
      <c r="B87" s="38"/>
      <c r="C87" s="25" t="s">
        <v>14</v>
      </c>
      <c r="D87" s="25" t="s">
        <v>24</v>
      </c>
      <c r="E87" s="25" t="s">
        <v>35</v>
      </c>
      <c r="F87" s="25" t="s">
        <v>28</v>
      </c>
      <c r="G87" s="23">
        <v>0</v>
      </c>
      <c r="H87" s="23">
        <v>0</v>
      </c>
      <c r="I87" s="23">
        <v>0</v>
      </c>
    </row>
    <row r="88" spans="1:9" ht="24.75" customHeight="1">
      <c r="A88" s="38"/>
      <c r="B88" s="38"/>
      <c r="C88" s="25" t="s">
        <v>14</v>
      </c>
      <c r="D88" s="25" t="s">
        <v>24</v>
      </c>
      <c r="E88" s="25" t="s">
        <v>36</v>
      </c>
      <c r="F88" s="25" t="s">
        <v>29</v>
      </c>
      <c r="G88" s="23">
        <v>261800</v>
      </c>
      <c r="H88" s="23">
        <v>261800</v>
      </c>
      <c r="I88" s="23">
        <v>261800</v>
      </c>
    </row>
    <row r="89" spans="1:9" ht="24.75" customHeight="1">
      <c r="A89" s="38"/>
      <c r="B89" s="38"/>
      <c r="C89" s="25" t="s">
        <v>14</v>
      </c>
      <c r="D89" s="25" t="s">
        <v>24</v>
      </c>
      <c r="E89" s="25" t="s">
        <v>36</v>
      </c>
      <c r="F89" s="25" t="s">
        <v>28</v>
      </c>
      <c r="G89" s="23">
        <v>12500</v>
      </c>
      <c r="H89" s="23">
        <v>12500</v>
      </c>
      <c r="I89" s="23">
        <v>12500</v>
      </c>
    </row>
    <row r="90" spans="1:9" ht="24.75" customHeight="1">
      <c r="A90" s="38"/>
      <c r="B90" s="38"/>
      <c r="C90" s="25" t="s">
        <v>14</v>
      </c>
      <c r="D90" s="25" t="s">
        <v>24</v>
      </c>
      <c r="E90" s="25" t="s">
        <v>37</v>
      </c>
      <c r="F90" s="25" t="s">
        <v>29</v>
      </c>
      <c r="G90" s="23">
        <v>16926</v>
      </c>
      <c r="H90" s="23">
        <v>16926</v>
      </c>
      <c r="I90" s="23">
        <v>16926</v>
      </c>
    </row>
    <row r="91" spans="1:9" ht="25.5" customHeight="1">
      <c r="A91" s="39"/>
      <c r="B91" s="39"/>
      <c r="C91" s="25" t="s">
        <v>14</v>
      </c>
      <c r="D91" s="25" t="s">
        <v>24</v>
      </c>
      <c r="E91" s="25" t="s">
        <v>37</v>
      </c>
      <c r="F91" s="25" t="s">
        <v>28</v>
      </c>
      <c r="G91" s="23">
        <v>974</v>
      </c>
      <c r="H91" s="23">
        <v>974</v>
      </c>
      <c r="I91" s="23">
        <v>974</v>
      </c>
    </row>
    <row r="104" spans="1:9" ht="15.75">
      <c r="A104" s="1"/>
      <c r="B104" s="1"/>
      <c r="C104" s="1"/>
      <c r="D104" s="1"/>
      <c r="H104" s="30" t="s">
        <v>52</v>
      </c>
    </row>
    <row r="105" spans="1:9" ht="18.75">
      <c r="A105" s="1"/>
      <c r="B105" s="1"/>
      <c r="C105" s="2"/>
      <c r="D105" s="2"/>
      <c r="E105" s="2" t="s">
        <v>0</v>
      </c>
    </row>
    <row r="106" spans="1:9" ht="18.75">
      <c r="C106" s="2"/>
      <c r="D106" s="2"/>
      <c r="E106" s="2" t="s">
        <v>47</v>
      </c>
    </row>
    <row r="108" spans="1:9" ht="15.75">
      <c r="A108" s="41" t="s">
        <v>3</v>
      </c>
      <c r="B108" s="43" t="s">
        <v>2</v>
      </c>
      <c r="C108" s="44" t="s">
        <v>4</v>
      </c>
      <c r="D108" s="44"/>
      <c r="E108" s="44"/>
      <c r="F108" s="44"/>
      <c r="G108" s="34" t="s">
        <v>5</v>
      </c>
      <c r="H108" s="35"/>
      <c r="I108" s="36"/>
    </row>
    <row r="109" spans="1:9" ht="15.75">
      <c r="A109" s="42"/>
      <c r="B109" s="41"/>
      <c r="C109" s="4" t="s">
        <v>8</v>
      </c>
      <c r="D109" s="4" t="s">
        <v>9</v>
      </c>
      <c r="E109" s="4" t="s">
        <v>10</v>
      </c>
      <c r="F109" s="4" t="s">
        <v>11</v>
      </c>
      <c r="G109" s="4" t="s">
        <v>6</v>
      </c>
      <c r="H109" s="4" t="s">
        <v>7</v>
      </c>
      <c r="I109" s="4" t="s">
        <v>48</v>
      </c>
    </row>
    <row r="110" spans="1:9">
      <c r="A110" s="5">
        <v>1</v>
      </c>
      <c r="B110" s="12">
        <v>2</v>
      </c>
      <c r="C110" s="5">
        <v>3</v>
      </c>
      <c r="D110" s="5">
        <v>4</v>
      </c>
      <c r="E110" s="5">
        <v>5</v>
      </c>
      <c r="F110" s="5">
        <v>6</v>
      </c>
      <c r="G110" s="5">
        <v>7</v>
      </c>
      <c r="H110" s="5">
        <v>8</v>
      </c>
      <c r="I110" s="5">
        <v>9</v>
      </c>
    </row>
    <row r="111" spans="1:9" ht="94.5">
      <c r="A111" s="10" t="s">
        <v>12</v>
      </c>
      <c r="B111" s="9" t="s">
        <v>13</v>
      </c>
      <c r="C111" s="11" t="s">
        <v>14</v>
      </c>
      <c r="D111" s="6"/>
      <c r="E111" s="16" t="s">
        <v>15</v>
      </c>
      <c r="F111" s="17"/>
      <c r="G111" s="29">
        <f>G112</f>
        <v>1215500</v>
      </c>
      <c r="H111" s="29">
        <f>H112</f>
        <v>1215500</v>
      </c>
      <c r="I111" s="29">
        <f>I112</f>
        <v>1215500</v>
      </c>
    </row>
    <row r="112" spans="1:9" ht="78.75">
      <c r="A112" s="31" t="s">
        <v>18</v>
      </c>
      <c r="B112" s="3"/>
      <c r="C112" s="3"/>
      <c r="D112" s="3"/>
      <c r="E112" s="26">
        <v>3320000</v>
      </c>
      <c r="F112" s="18"/>
      <c r="G112" s="28">
        <f>SUM(G113:G114)</f>
        <v>1215500</v>
      </c>
      <c r="H112" s="28">
        <f>SUM(H113:H114)</f>
        <v>1215500</v>
      </c>
      <c r="I112" s="28">
        <f>SUM(I113:I114)</f>
        <v>1215500</v>
      </c>
    </row>
    <row r="113" spans="1:9" ht="33.75" customHeight="1">
      <c r="A113" s="37" t="s">
        <v>23</v>
      </c>
      <c r="B113" s="40" t="s">
        <v>13</v>
      </c>
      <c r="C113" s="25" t="s">
        <v>14</v>
      </c>
      <c r="D113" s="25" t="s">
        <v>22</v>
      </c>
      <c r="E113" s="25" t="s">
        <v>38</v>
      </c>
      <c r="F113" s="25" t="s">
        <v>29</v>
      </c>
      <c r="G113" s="23">
        <v>543580</v>
      </c>
      <c r="H113" s="23">
        <v>543580</v>
      </c>
      <c r="I113" s="23">
        <v>543580</v>
      </c>
    </row>
    <row r="114" spans="1:9" ht="33" customHeight="1">
      <c r="A114" s="39"/>
      <c r="B114" s="39"/>
      <c r="C114" s="25" t="s">
        <v>14</v>
      </c>
      <c r="D114" s="25" t="s">
        <v>22</v>
      </c>
      <c r="E114" s="25" t="s">
        <v>38</v>
      </c>
      <c r="F114" s="25" t="s">
        <v>28</v>
      </c>
      <c r="G114" s="23">
        <v>671920</v>
      </c>
      <c r="H114" s="23">
        <v>671920</v>
      </c>
      <c r="I114" s="23">
        <v>671920</v>
      </c>
    </row>
    <row r="141" spans="1:8" ht="15.75">
      <c r="A141" s="1"/>
      <c r="B141" s="1"/>
      <c r="C141" s="1"/>
      <c r="D141" s="1"/>
      <c r="H141" s="30" t="s">
        <v>55</v>
      </c>
    </row>
    <row r="142" spans="1:8" ht="18.75">
      <c r="A142" s="1"/>
      <c r="B142" s="1"/>
      <c r="C142" s="2"/>
      <c r="D142" s="2"/>
      <c r="E142" s="2" t="s">
        <v>0</v>
      </c>
    </row>
    <row r="143" spans="1:8" ht="18.75">
      <c r="C143" s="2"/>
      <c r="D143" s="2"/>
      <c r="E143" s="2" t="s">
        <v>50</v>
      </c>
    </row>
    <row r="145" spans="1:9" ht="15.75">
      <c r="A145" s="41" t="s">
        <v>3</v>
      </c>
      <c r="B145" s="43" t="s">
        <v>2</v>
      </c>
      <c r="C145" s="44" t="s">
        <v>4</v>
      </c>
      <c r="D145" s="44"/>
      <c r="E145" s="44"/>
      <c r="F145" s="44"/>
      <c r="G145" s="34" t="s">
        <v>5</v>
      </c>
      <c r="H145" s="35"/>
      <c r="I145" s="36"/>
    </row>
    <row r="146" spans="1:9" ht="15.75">
      <c r="A146" s="42"/>
      <c r="B146" s="41"/>
      <c r="C146" s="4" t="s">
        <v>8</v>
      </c>
      <c r="D146" s="4" t="s">
        <v>9</v>
      </c>
      <c r="E146" s="4" t="s">
        <v>10</v>
      </c>
      <c r="F146" s="4" t="s">
        <v>11</v>
      </c>
      <c r="G146" s="4" t="s">
        <v>6</v>
      </c>
      <c r="H146" s="4" t="s">
        <v>7</v>
      </c>
      <c r="I146" s="4" t="s">
        <v>48</v>
      </c>
    </row>
    <row r="147" spans="1:9">
      <c r="A147" s="5">
        <v>1</v>
      </c>
      <c r="B147" s="12">
        <v>2</v>
      </c>
      <c r="C147" s="5">
        <v>3</v>
      </c>
      <c r="D147" s="5">
        <v>4</v>
      </c>
      <c r="E147" s="5">
        <v>5</v>
      </c>
      <c r="F147" s="5">
        <v>6</v>
      </c>
      <c r="G147" s="5">
        <v>7</v>
      </c>
      <c r="H147" s="5">
        <v>8</v>
      </c>
      <c r="I147" s="5">
        <v>9</v>
      </c>
    </row>
    <row r="148" spans="1:9" ht="94.5">
      <c r="A148" s="10" t="s">
        <v>12</v>
      </c>
      <c r="B148" s="9" t="s">
        <v>13</v>
      </c>
      <c r="C148" s="11" t="s">
        <v>14</v>
      </c>
      <c r="D148" s="6"/>
      <c r="E148" s="16" t="s">
        <v>15</v>
      </c>
      <c r="F148" s="17"/>
      <c r="G148" s="29">
        <f>G149+G153</f>
        <v>17473809.600000001</v>
      </c>
      <c r="H148" s="29">
        <f>H149+H153</f>
        <v>17155709.600000001</v>
      </c>
      <c r="I148" s="29">
        <f>I149+I153</f>
        <v>17155709.600000001</v>
      </c>
    </row>
    <row r="149" spans="1:9" ht="78.75">
      <c r="A149" s="7" t="s">
        <v>16</v>
      </c>
      <c r="B149" s="13"/>
      <c r="C149" s="3"/>
      <c r="D149" s="3"/>
      <c r="E149" s="18">
        <v>3310000</v>
      </c>
      <c r="F149" s="19"/>
      <c r="G149" s="22">
        <f>G150+G151+G152</f>
        <v>562500</v>
      </c>
      <c r="H149" s="22">
        <f>H150+H151+H152</f>
        <v>562500</v>
      </c>
      <c r="I149" s="22">
        <f>I150+I151+I152</f>
        <v>562500</v>
      </c>
    </row>
    <row r="150" spans="1:9" ht="31.5">
      <c r="A150" s="14" t="s">
        <v>40</v>
      </c>
      <c r="B150" s="9" t="s">
        <v>13</v>
      </c>
      <c r="C150" s="21" t="s">
        <v>14</v>
      </c>
      <c r="D150" s="24" t="s">
        <v>22</v>
      </c>
      <c r="E150" s="20">
        <v>3312001</v>
      </c>
      <c r="F150" s="25">
        <v>200</v>
      </c>
      <c r="G150" s="23">
        <v>2500</v>
      </c>
      <c r="H150" s="23">
        <v>2500</v>
      </c>
      <c r="I150" s="23">
        <v>2500</v>
      </c>
    </row>
    <row r="151" spans="1:9" ht="47.25">
      <c r="A151" s="15" t="s">
        <v>17</v>
      </c>
      <c r="B151" s="9" t="s">
        <v>13</v>
      </c>
      <c r="C151" s="21" t="s">
        <v>14</v>
      </c>
      <c r="D151" s="24" t="s">
        <v>22</v>
      </c>
      <c r="E151" s="20">
        <v>3312002</v>
      </c>
      <c r="F151" s="25">
        <v>200</v>
      </c>
      <c r="G151" s="23">
        <v>40000</v>
      </c>
      <c r="H151" s="23">
        <v>40000</v>
      </c>
      <c r="I151" s="23">
        <v>40000</v>
      </c>
    </row>
    <row r="152" spans="1:9" ht="165">
      <c r="A152" s="32" t="s">
        <v>41</v>
      </c>
      <c r="B152" s="9" t="s">
        <v>13</v>
      </c>
      <c r="C152" s="21" t="s">
        <v>14</v>
      </c>
      <c r="D152" s="24" t="s">
        <v>42</v>
      </c>
      <c r="E152" s="20">
        <v>3312003</v>
      </c>
      <c r="F152" s="25" t="s">
        <v>43</v>
      </c>
      <c r="G152" s="23">
        <v>520000</v>
      </c>
      <c r="H152" s="23">
        <v>520000</v>
      </c>
      <c r="I152" s="23">
        <v>520000</v>
      </c>
    </row>
    <row r="153" spans="1:9" ht="78.75">
      <c r="A153" s="31" t="s">
        <v>18</v>
      </c>
      <c r="B153" s="3"/>
      <c r="C153" s="3"/>
      <c r="D153" s="3"/>
      <c r="E153" s="26">
        <v>3320000</v>
      </c>
      <c r="F153" s="18"/>
      <c r="G153" s="28">
        <f>SUM(G154:G172)</f>
        <v>16911309.600000001</v>
      </c>
      <c r="H153" s="28">
        <f>SUM(H154:H172)</f>
        <v>16593209.6</v>
      </c>
      <c r="I153" s="28">
        <f>SUM(I154:I172)</f>
        <v>16593209.6</v>
      </c>
    </row>
    <row r="154" spans="1:9" ht="78.75">
      <c r="A154" s="8" t="s">
        <v>19</v>
      </c>
      <c r="B154" s="9" t="s">
        <v>13</v>
      </c>
      <c r="C154" s="25" t="s">
        <v>14</v>
      </c>
      <c r="D154" s="25" t="s">
        <v>24</v>
      </c>
      <c r="E154" s="25" t="s">
        <v>44</v>
      </c>
      <c r="F154" s="25" t="s">
        <v>28</v>
      </c>
      <c r="G154" s="23">
        <v>0</v>
      </c>
      <c r="H154" s="23">
        <v>0</v>
      </c>
      <c r="I154" s="23">
        <v>0</v>
      </c>
    </row>
    <row r="155" spans="1:9" ht="126">
      <c r="A155" s="8" t="s">
        <v>20</v>
      </c>
      <c r="B155" s="9" t="s">
        <v>13</v>
      </c>
      <c r="C155" s="25" t="s">
        <v>14</v>
      </c>
      <c r="D155" s="25" t="s">
        <v>26</v>
      </c>
      <c r="E155" s="25" t="s">
        <v>46</v>
      </c>
      <c r="F155" s="25" t="s">
        <v>30</v>
      </c>
      <c r="G155" s="23">
        <v>1115300</v>
      </c>
      <c r="H155" s="23">
        <v>1115300</v>
      </c>
      <c r="I155" s="23">
        <v>1115300</v>
      </c>
    </row>
    <row r="156" spans="1:9" ht="63">
      <c r="A156" s="8" t="s">
        <v>21</v>
      </c>
      <c r="B156" s="9" t="s">
        <v>13</v>
      </c>
      <c r="C156" s="25" t="s">
        <v>14</v>
      </c>
      <c r="D156" s="25" t="s">
        <v>25</v>
      </c>
      <c r="E156" s="25" t="s">
        <v>45</v>
      </c>
      <c r="F156" s="25" t="s">
        <v>29</v>
      </c>
      <c r="G156" s="23">
        <v>957100</v>
      </c>
      <c r="H156" s="23">
        <v>957100</v>
      </c>
      <c r="I156" s="23">
        <v>957100</v>
      </c>
    </row>
    <row r="157" spans="1:9" ht="19.5" customHeight="1">
      <c r="A157" s="37" t="s">
        <v>23</v>
      </c>
      <c r="B157" s="40" t="s">
        <v>13</v>
      </c>
      <c r="C157" s="25" t="s">
        <v>14</v>
      </c>
      <c r="D157" s="25" t="s">
        <v>24</v>
      </c>
      <c r="E157" s="25" t="s">
        <v>44</v>
      </c>
      <c r="F157" s="25" t="s">
        <v>29</v>
      </c>
      <c r="G157" s="23">
        <v>10067000</v>
      </c>
      <c r="H157" s="23">
        <v>10067000</v>
      </c>
      <c r="I157" s="23">
        <v>10067000</v>
      </c>
    </row>
    <row r="158" spans="1:9" ht="19.5" customHeight="1">
      <c r="A158" s="38"/>
      <c r="B158" s="38"/>
      <c r="C158" s="25" t="s">
        <v>14</v>
      </c>
      <c r="D158" s="25" t="s">
        <v>24</v>
      </c>
      <c r="E158" s="25" t="s">
        <v>44</v>
      </c>
      <c r="F158" s="25" t="s">
        <v>28</v>
      </c>
      <c r="G158" s="23">
        <v>2236800</v>
      </c>
      <c r="H158" s="23">
        <v>1918700</v>
      </c>
      <c r="I158" s="23">
        <v>1918700</v>
      </c>
    </row>
    <row r="159" spans="1:9" ht="19.5" customHeight="1">
      <c r="A159" s="38"/>
      <c r="B159" s="38"/>
      <c r="C159" s="25" t="s">
        <v>14</v>
      </c>
      <c r="D159" s="25" t="s">
        <v>24</v>
      </c>
      <c r="E159" s="25" t="s">
        <v>44</v>
      </c>
      <c r="F159" s="25" t="s">
        <v>27</v>
      </c>
      <c r="G159" s="23">
        <v>138700</v>
      </c>
      <c r="H159" s="23">
        <v>138700</v>
      </c>
      <c r="I159" s="23">
        <v>138700</v>
      </c>
    </row>
    <row r="160" spans="1:9" ht="19.5" customHeight="1">
      <c r="A160" s="38"/>
      <c r="B160" s="38"/>
      <c r="C160" s="25" t="s">
        <v>14</v>
      </c>
      <c r="D160" s="25" t="s">
        <v>24</v>
      </c>
      <c r="E160" s="25" t="s">
        <v>39</v>
      </c>
      <c r="F160" s="25" t="s">
        <v>28</v>
      </c>
      <c r="G160" s="23">
        <v>0</v>
      </c>
      <c r="H160" s="23">
        <v>0</v>
      </c>
      <c r="I160" s="23">
        <v>0</v>
      </c>
    </row>
    <row r="161" spans="1:9" ht="19.5" customHeight="1">
      <c r="A161" s="38"/>
      <c r="B161" s="38"/>
      <c r="C161" s="25" t="s">
        <v>14</v>
      </c>
      <c r="D161" s="25" t="s">
        <v>24</v>
      </c>
      <c r="E161" s="25" t="s">
        <v>32</v>
      </c>
      <c r="F161" s="25" t="s">
        <v>29</v>
      </c>
      <c r="G161" s="23">
        <v>708642</v>
      </c>
      <c r="H161" s="23">
        <v>708642</v>
      </c>
      <c r="I161" s="23">
        <v>708642</v>
      </c>
    </row>
    <row r="162" spans="1:9" ht="19.5" customHeight="1">
      <c r="A162" s="38"/>
      <c r="B162" s="38"/>
      <c r="C162" s="25" t="s">
        <v>14</v>
      </c>
      <c r="D162" s="25" t="s">
        <v>24</v>
      </c>
      <c r="E162" s="25" t="s">
        <v>32</v>
      </c>
      <c r="F162" s="25" t="s">
        <v>28</v>
      </c>
      <c r="G162" s="23">
        <v>12658</v>
      </c>
      <c r="H162" s="23">
        <v>12658</v>
      </c>
      <c r="I162" s="23">
        <v>12658</v>
      </c>
    </row>
    <row r="163" spans="1:9" ht="19.5" customHeight="1">
      <c r="A163" s="38"/>
      <c r="B163" s="38"/>
      <c r="C163" s="25" t="s">
        <v>14</v>
      </c>
      <c r="D163" s="25" t="s">
        <v>24</v>
      </c>
      <c r="E163" s="25" t="s">
        <v>33</v>
      </c>
      <c r="F163" s="25" t="s">
        <v>29</v>
      </c>
      <c r="G163" s="23">
        <v>76842</v>
      </c>
      <c r="H163" s="23">
        <v>76842</v>
      </c>
      <c r="I163" s="23">
        <v>76842</v>
      </c>
    </row>
    <row r="164" spans="1:9" ht="19.5" customHeight="1">
      <c r="A164" s="38"/>
      <c r="B164" s="38"/>
      <c r="C164" s="25" t="s">
        <v>14</v>
      </c>
      <c r="D164" s="25" t="s">
        <v>24</v>
      </c>
      <c r="E164" s="25" t="s">
        <v>33</v>
      </c>
      <c r="F164" s="25" t="s">
        <v>28</v>
      </c>
      <c r="G164" s="23">
        <v>88458</v>
      </c>
      <c r="H164" s="23">
        <v>88458</v>
      </c>
      <c r="I164" s="23">
        <v>88458</v>
      </c>
    </row>
    <row r="165" spans="1:9" ht="19.5" customHeight="1">
      <c r="A165" s="38"/>
      <c r="B165" s="38"/>
      <c r="C165" s="25" t="s">
        <v>14</v>
      </c>
      <c r="D165" s="25" t="s">
        <v>24</v>
      </c>
      <c r="E165" s="25" t="s">
        <v>34</v>
      </c>
      <c r="F165" s="25" t="s">
        <v>28</v>
      </c>
      <c r="G165" s="23">
        <v>2109.6</v>
      </c>
      <c r="H165" s="23">
        <v>2109.6</v>
      </c>
      <c r="I165" s="23">
        <v>2109.6</v>
      </c>
    </row>
    <row r="166" spans="1:9" ht="19.5" customHeight="1">
      <c r="A166" s="38"/>
      <c r="B166" s="38"/>
      <c r="C166" s="25" t="s">
        <v>14</v>
      </c>
      <c r="D166" s="25" t="s">
        <v>24</v>
      </c>
      <c r="E166" s="25" t="s">
        <v>35</v>
      </c>
      <c r="F166" s="25" t="s">
        <v>28</v>
      </c>
      <c r="G166" s="23">
        <v>0</v>
      </c>
      <c r="H166" s="23">
        <v>0</v>
      </c>
      <c r="I166" s="23">
        <v>0</v>
      </c>
    </row>
    <row r="167" spans="1:9" ht="19.5" customHeight="1">
      <c r="A167" s="38"/>
      <c r="B167" s="38"/>
      <c r="C167" s="25" t="s">
        <v>14</v>
      </c>
      <c r="D167" s="25" t="s">
        <v>24</v>
      </c>
      <c r="E167" s="25" t="s">
        <v>36</v>
      </c>
      <c r="F167" s="25" t="s">
        <v>29</v>
      </c>
      <c r="G167" s="23">
        <v>261800</v>
      </c>
      <c r="H167" s="23">
        <v>261800</v>
      </c>
      <c r="I167" s="23">
        <v>261800</v>
      </c>
    </row>
    <row r="168" spans="1:9" ht="19.5" customHeight="1">
      <c r="A168" s="38"/>
      <c r="B168" s="38"/>
      <c r="C168" s="25" t="s">
        <v>14</v>
      </c>
      <c r="D168" s="25" t="s">
        <v>24</v>
      </c>
      <c r="E168" s="25" t="s">
        <v>36</v>
      </c>
      <c r="F168" s="25" t="s">
        <v>28</v>
      </c>
      <c r="G168" s="23">
        <v>12500</v>
      </c>
      <c r="H168" s="23">
        <v>12500</v>
      </c>
      <c r="I168" s="23">
        <v>12500</v>
      </c>
    </row>
    <row r="169" spans="1:9" ht="19.5" customHeight="1">
      <c r="A169" s="38"/>
      <c r="B169" s="38"/>
      <c r="C169" s="25" t="s">
        <v>14</v>
      </c>
      <c r="D169" s="25" t="s">
        <v>24</v>
      </c>
      <c r="E169" s="25" t="s">
        <v>37</v>
      </c>
      <c r="F169" s="25" t="s">
        <v>29</v>
      </c>
      <c r="G169" s="23">
        <v>16926</v>
      </c>
      <c r="H169" s="23">
        <v>16926</v>
      </c>
      <c r="I169" s="23">
        <v>16926</v>
      </c>
    </row>
    <row r="170" spans="1:9" ht="19.5" customHeight="1">
      <c r="A170" s="38"/>
      <c r="B170" s="38"/>
      <c r="C170" s="25" t="s">
        <v>14</v>
      </c>
      <c r="D170" s="25" t="s">
        <v>24</v>
      </c>
      <c r="E170" s="25" t="s">
        <v>37</v>
      </c>
      <c r="F170" s="25" t="s">
        <v>28</v>
      </c>
      <c r="G170" s="23">
        <v>974</v>
      </c>
      <c r="H170" s="23">
        <v>974</v>
      </c>
      <c r="I170" s="23">
        <v>974</v>
      </c>
    </row>
    <row r="171" spans="1:9" ht="19.5" customHeight="1">
      <c r="A171" s="38"/>
      <c r="B171" s="38"/>
      <c r="C171" s="25" t="s">
        <v>14</v>
      </c>
      <c r="D171" s="25" t="s">
        <v>22</v>
      </c>
      <c r="E171" s="25" t="s">
        <v>38</v>
      </c>
      <c r="F171" s="25" t="s">
        <v>29</v>
      </c>
      <c r="G171" s="23">
        <v>543580</v>
      </c>
      <c r="H171" s="23">
        <v>543580</v>
      </c>
      <c r="I171" s="23">
        <v>543580</v>
      </c>
    </row>
    <row r="172" spans="1:9" ht="19.5" customHeight="1">
      <c r="A172" s="39"/>
      <c r="B172" s="39"/>
      <c r="C172" s="25" t="s">
        <v>14</v>
      </c>
      <c r="D172" s="25" t="s">
        <v>22</v>
      </c>
      <c r="E172" s="25" t="s">
        <v>38</v>
      </c>
      <c r="F172" s="25" t="s">
        <v>28</v>
      </c>
      <c r="G172" s="23">
        <v>671920</v>
      </c>
      <c r="H172" s="23">
        <v>671920</v>
      </c>
      <c r="I172" s="23">
        <v>671920</v>
      </c>
    </row>
  </sheetData>
  <mergeCells count="28">
    <mergeCell ref="G5:I5"/>
    <mergeCell ref="A17:A19"/>
    <mergeCell ref="B17:B19"/>
    <mergeCell ref="C5:F5"/>
    <mergeCell ref="A5:A6"/>
    <mergeCell ref="B5:B6"/>
    <mergeCell ref="A82:A91"/>
    <mergeCell ref="B82:B91"/>
    <mergeCell ref="A108:A109"/>
    <mergeCell ref="B108:B109"/>
    <mergeCell ref="C108:F108"/>
    <mergeCell ref="G41:I41"/>
    <mergeCell ref="A77:A78"/>
    <mergeCell ref="B77:B78"/>
    <mergeCell ref="C77:F77"/>
    <mergeCell ref="G77:I77"/>
    <mergeCell ref="A41:A42"/>
    <mergeCell ref="B41:B42"/>
    <mergeCell ref="C41:F41"/>
    <mergeCell ref="G108:I108"/>
    <mergeCell ref="G145:I145"/>
    <mergeCell ref="A157:A172"/>
    <mergeCell ref="B157:B172"/>
    <mergeCell ref="A145:A146"/>
    <mergeCell ref="B145:B146"/>
    <mergeCell ref="C145:F145"/>
    <mergeCell ref="A113:A114"/>
    <mergeCell ref="B113:B114"/>
  </mergeCells>
  <phoneticPr fontId="1" type="noConversion"/>
  <pageMargins left="0.59055118110236227" right="0.19685039370078741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borodina</cp:lastModifiedBy>
  <cp:lastPrinted>2015-10-29T04:33:17Z</cp:lastPrinted>
  <dcterms:created xsi:type="dcterms:W3CDTF">2005-02-07T14:35:58Z</dcterms:created>
  <dcterms:modified xsi:type="dcterms:W3CDTF">2015-10-29T04:50:54Z</dcterms:modified>
</cp:coreProperties>
</file>