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40" windowHeight="8580" activeTab="3"/>
  </bookViews>
  <sheets>
    <sheet name="3" sheetId="1" r:id="rId1"/>
    <sheet name="4" sheetId="2" r:id="rId2"/>
    <sheet name="5" sheetId="3" r:id="rId3"/>
    <sheet name="6" sheetId="4" r:id="rId4"/>
    <sheet name="Лист1" sheetId="5" r:id="rId5"/>
  </sheets>
  <definedNames>
    <definedName name="_xlnm.Print_Titles" localSheetId="0">'3'!$10:$12</definedName>
    <definedName name="_xlnm.Print_Titles" localSheetId="1">'4'!$11:$14</definedName>
  </definedNames>
  <calcPr fullCalcOnLoad="1"/>
</workbook>
</file>

<file path=xl/sharedStrings.xml><?xml version="1.0" encoding="utf-8"?>
<sst xmlns="http://schemas.openxmlformats.org/spreadsheetml/2006/main" count="94" uniqueCount="72">
  <si>
    <t>(руб)</t>
  </si>
  <si>
    <t>Объект инвестиций</t>
  </si>
  <si>
    <t>Заказчик распор. работ</t>
  </si>
  <si>
    <t>Год начала и окончания строительства</t>
  </si>
  <si>
    <t>Освоено с начала строительства</t>
  </si>
  <si>
    <t>Остаток неосвоенных средств с начала строительства</t>
  </si>
  <si>
    <t>Администрация района</t>
  </si>
  <si>
    <t>Итого объем инвестиций по объектам</t>
  </si>
  <si>
    <t>Приложение 5</t>
  </si>
  <si>
    <t xml:space="preserve">Сметная стоимость объекта в том числе: </t>
  </si>
  <si>
    <t>на отчетный период</t>
  </si>
  <si>
    <t>Дата</t>
  </si>
  <si>
    <t>№ документа</t>
  </si>
  <si>
    <t>Документ</t>
  </si>
  <si>
    <t>Наименование распорядителей, получателей бюджетных средств</t>
  </si>
  <si>
    <t>Выделено по распорядительному документу</t>
  </si>
  <si>
    <t>Фактическое финансирование Финансовым управлением</t>
  </si>
  <si>
    <t>Всего расходы за счет средств резервного фонда</t>
  </si>
  <si>
    <t>Остаток средств на счетах на отчетную дату</t>
  </si>
  <si>
    <t>Утвержденный план на год</t>
  </si>
  <si>
    <t xml:space="preserve">Исполнено за отчетный период (кассовые расходы с начала года)       </t>
  </si>
  <si>
    <t>Приложение 4</t>
  </si>
  <si>
    <t>Итого по району</t>
  </si>
  <si>
    <t>Уточненный план</t>
  </si>
  <si>
    <t>№ п/п</t>
  </si>
  <si>
    <t>Название программы</t>
  </si>
  <si>
    <t>Уинского муниципального района Пермского края</t>
  </si>
  <si>
    <t>Информация</t>
  </si>
  <si>
    <t>Наименование расходов</t>
  </si>
  <si>
    <t>на год</t>
  </si>
  <si>
    <t>рублей</t>
  </si>
  <si>
    <t xml:space="preserve">Лимит капитальных вложений на год </t>
  </si>
  <si>
    <t>освоено за отчетный период</t>
  </si>
  <si>
    <t>Приложение 6</t>
  </si>
  <si>
    <t>2012/2015</t>
  </si>
  <si>
    <t>Реконструкция здания школы по адресу с. Уинское, ул. 30 лет Победы, 2 под здание детского сада</t>
  </si>
  <si>
    <t xml:space="preserve">к постановлению администрации </t>
  </si>
  <si>
    <t>Отчет</t>
  </si>
  <si>
    <t>о расходовании средств муниципального дорожного фонда Уинского района</t>
  </si>
  <si>
    <t>Приложение 3</t>
  </si>
  <si>
    <t>по исполнению муниципальных программ</t>
  </si>
  <si>
    <t>об исполнении бюджетных инвестиций в разрезе объектов</t>
  </si>
  <si>
    <t>Муниципальная программа Уинского муниципального района "Развитие системы образования в Уинском муниципальном районе на 2015 - 2017 годы"</t>
  </si>
  <si>
    <t>Муниципальная программа Уинского муниципального района "Развитие муниципального управления в Уинском муниципальном районе на 2015 - 2017 годы"</t>
  </si>
  <si>
    <t>Муниципальная программа Уинского муниципального района "Управление муниципальными финансами и муниципальным долгом Уинского муниципального района" на 2015-2017 годы</t>
  </si>
  <si>
    <t>Муниципальная программа Уинского муниципального района "Развитие культуры, молодежной политики, физической культуры и спорта в Уинском муниципальном районе"на 2015-2017 годы</t>
  </si>
  <si>
    <t>Муниципальная программа Уинского муниципального района"Экономическое развитие Уинского муниципального района на 2015-2017 годы"</t>
  </si>
  <si>
    <t>Муниципальная программа Уинского муниципального района "Управление муниципальным имуществом на территории Уинского муниципального района" на 2015-2017 годы</t>
  </si>
  <si>
    <t>Муниципальная программа Уинского муниципального района "Устойчивое развитие сельских территорий Уинского муниципального района на 2015-2017 годы"</t>
  </si>
  <si>
    <t>Газификация жилого фонда с. Уинское. Распределительные газопроводы 7-я очередь</t>
  </si>
  <si>
    <t>Реконструкция сетей водопровода в д. Ломь Уинского муниципального района Пермского края протяженностью 8 км.</t>
  </si>
  <si>
    <t>2013/2017</t>
  </si>
  <si>
    <t>Наружные сети  газопровода низкого давления по улицам Ленина, Коммунистическая, Набережная, 9 мая  в с. Н.Сып.</t>
  </si>
  <si>
    <t>Реконструкция ГТС пруда в с. Суда</t>
  </si>
  <si>
    <t>2014/2016</t>
  </si>
  <si>
    <t>№80</t>
  </si>
  <si>
    <t>Администрация Уинского муниципального района</t>
  </si>
  <si>
    <t>Решение Земского Собрания Уинского муниципального района Пермского края</t>
  </si>
  <si>
    <t>Оказание  финансовой помощи Чайкинскому сельскому поселению.</t>
  </si>
  <si>
    <t>Предусмотрено в районном бюджете на год первоначальный план 200 000 руб., уточненный план 50 000 руб.</t>
  </si>
  <si>
    <t>2011/2016</t>
  </si>
  <si>
    <t xml:space="preserve">к  постановлению администрации  </t>
  </si>
  <si>
    <t>Информация об использовании резервного фонда по состоянию на 01 октября 2015 года</t>
  </si>
  <si>
    <t>по состоянию на 1 октября 2015 года</t>
  </si>
  <si>
    <t>% выполнения уточненного плана на 01.10.2015</t>
  </si>
  <si>
    <t>Газификация жилого фонда с.Аспа (улицы Макарова, Школьная, Свердлова)</t>
  </si>
  <si>
    <t>2012/2016</t>
  </si>
  <si>
    <t>на 01 октября 2015 года</t>
  </si>
  <si>
    <t xml:space="preserve">от 28.10.2015 . № 272-01-01-03 </t>
  </si>
  <si>
    <t xml:space="preserve">от  28.10.2015 . № 272-01-01-03 </t>
  </si>
  <si>
    <t xml:space="preserve">от  28.10.2015 . № 272-01-01-03  </t>
  </si>
  <si>
    <t xml:space="preserve">от 28.10.2015 . № 272-01-01-03  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</si>
</sst>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[$-FC19]d\ mmmm\ yyyy\ &quot;г.&quot;"/>
    <numFmt numFmtId="176" formatCode="#,##0.0"/>
    <numFmt numFmtId="177" formatCode="?"/>
  </numFmts>
  <fonts count="45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4"/>
      <name val="Times New Roman Cyr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1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 wrapText="1"/>
    </xf>
    <xf numFmtId="0" fontId="3" fillId="0" borderId="0" xfId="0" applyFont="1" applyFill="1" applyAlignment="1">
      <alignment horizontal="justify"/>
    </xf>
    <xf numFmtId="4" fontId="3" fillId="0" borderId="10" xfId="0" applyNumberFormat="1" applyFont="1" applyBorder="1" applyAlignment="1">
      <alignment horizontal="center" wrapText="1"/>
    </xf>
    <xf numFmtId="4" fontId="4" fillId="0" borderId="14" xfId="0" applyNumberFormat="1" applyFont="1" applyBorder="1" applyAlignment="1">
      <alignment/>
    </xf>
    <xf numFmtId="4" fontId="4" fillId="0" borderId="10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176" fontId="3" fillId="0" borderId="10" xfId="0" applyNumberFormat="1" applyFont="1" applyFill="1" applyBorder="1" applyAlignment="1">
      <alignment/>
    </xf>
    <xf numFmtId="49" fontId="3" fillId="0" borderId="15" xfId="0" applyNumberFormat="1" applyFont="1" applyBorder="1" applyAlignment="1">
      <alignment horizontal="lef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4" fontId="6" fillId="0" borderId="16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left" vertical="center" wrapText="1"/>
    </xf>
    <xf numFmtId="4" fontId="3" fillId="0" borderId="16" xfId="0" applyNumberFormat="1" applyFont="1" applyFill="1" applyBorder="1" applyAlignment="1">
      <alignment horizontal="right" vertical="center" wrapText="1"/>
    </xf>
    <xf numFmtId="176" fontId="3" fillId="0" borderId="10" xfId="0" applyNumberFormat="1" applyFont="1" applyFill="1" applyBorder="1" applyAlignment="1">
      <alignment vertical="center"/>
    </xf>
    <xf numFmtId="0" fontId="3" fillId="0" borderId="17" xfId="52" applyFont="1" applyBorder="1" applyAlignment="1">
      <alignment horizontal="center" vertical="distributed"/>
      <protection/>
    </xf>
    <xf numFmtId="0" fontId="3" fillId="0" borderId="17" xfId="52" applyFont="1" applyBorder="1" applyAlignment="1">
      <alignment horizontal="center" wrapText="1"/>
      <protection/>
    </xf>
    <xf numFmtId="0" fontId="3" fillId="0" borderId="10" xfId="52" applyFont="1" applyBorder="1" applyAlignment="1">
      <alignment horizontal="center" vertical="distributed"/>
      <protection/>
    </xf>
    <xf numFmtId="0" fontId="1" fillId="0" borderId="10" xfId="52" applyFont="1" applyBorder="1" applyAlignment="1">
      <alignment horizontal="center" vertical="center"/>
      <protection/>
    </xf>
    <xf numFmtId="49" fontId="7" fillId="0" borderId="10" xfId="52" applyNumberFormat="1" applyFont="1" applyBorder="1" applyAlignment="1">
      <alignment horizontal="left" vertical="center" wrapText="1"/>
      <protection/>
    </xf>
    <xf numFmtId="0" fontId="1" fillId="0" borderId="10" xfId="52" applyFont="1" applyBorder="1" applyAlignment="1">
      <alignment horizontal="center" wrapText="1"/>
      <protection/>
    </xf>
    <xf numFmtId="4" fontId="1" fillId="0" borderId="10" xfId="52" applyNumberFormat="1" applyFont="1" applyBorder="1" applyAlignment="1">
      <alignment horizontal="right" wrapText="1"/>
      <protection/>
    </xf>
    <xf numFmtId="49" fontId="1" fillId="0" borderId="10" xfId="52" applyNumberFormat="1" applyFont="1" applyBorder="1" applyAlignment="1">
      <alignment horizontal="right" wrapText="1"/>
      <protection/>
    </xf>
    <xf numFmtId="4" fontId="1" fillId="0" borderId="10" xfId="52" applyNumberFormat="1" applyFont="1" applyFill="1" applyBorder="1" applyAlignment="1">
      <alignment horizontal="right" wrapText="1"/>
      <protection/>
    </xf>
    <xf numFmtId="0" fontId="7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vertical="center" wrapText="1"/>
    </xf>
    <xf numFmtId="0" fontId="8" fillId="0" borderId="10" xfId="52" applyFont="1" applyBorder="1">
      <alignment/>
      <protection/>
    </xf>
    <xf numFmtId="0" fontId="9" fillId="0" borderId="10" xfId="52" applyFont="1" applyBorder="1" applyAlignment="1">
      <alignment horizontal="left" vertical="distributed"/>
      <protection/>
    </xf>
    <xf numFmtId="0" fontId="8" fillId="0" borderId="10" xfId="52" applyFont="1" applyBorder="1" applyAlignment="1">
      <alignment vertical="distributed"/>
      <protection/>
    </xf>
    <xf numFmtId="4" fontId="8" fillId="0" borderId="10" xfId="52" applyNumberFormat="1" applyFont="1" applyBorder="1" applyAlignment="1">
      <alignment horizontal="right"/>
      <protection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left" vertical="top" wrapText="1"/>
    </xf>
    <xf numFmtId="0" fontId="1" fillId="0" borderId="18" xfId="52" applyFont="1" applyBorder="1" applyAlignment="1">
      <alignment horizontal="center" vertical="center"/>
      <protection/>
    </xf>
    <xf numFmtId="0" fontId="1" fillId="0" borderId="17" xfId="52" applyFont="1" applyBorder="1" applyAlignment="1">
      <alignment horizontal="center" vertical="center"/>
      <protection/>
    </xf>
    <xf numFmtId="0" fontId="1" fillId="0" borderId="10" xfId="0" applyFont="1" applyFill="1" applyBorder="1" applyAlignment="1">
      <alignment wrapText="1"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/>
    </xf>
    <xf numFmtId="0" fontId="1" fillId="0" borderId="18" xfId="52" applyFont="1" applyBorder="1" applyAlignment="1">
      <alignment horizontal="center" vertical="distributed"/>
      <protection/>
    </xf>
    <xf numFmtId="0" fontId="1" fillId="0" borderId="17" xfId="52" applyFont="1" applyBorder="1" applyAlignment="1">
      <alignment horizontal="center" vertical="distributed"/>
      <protection/>
    </xf>
    <xf numFmtId="0" fontId="0" fillId="0" borderId="17" xfId="0" applyBorder="1" applyAlignment="1">
      <alignment/>
    </xf>
    <xf numFmtId="0" fontId="1" fillId="0" borderId="18" xfId="52" applyFont="1" applyBorder="1" applyAlignment="1">
      <alignment horizontal="center" vertical="center" wrapText="1"/>
      <protection/>
    </xf>
    <xf numFmtId="0" fontId="1" fillId="0" borderId="17" xfId="52" applyFont="1" applyBorder="1" applyAlignment="1">
      <alignment horizontal="center" vertical="center" wrapText="1"/>
      <protection/>
    </xf>
    <xf numFmtId="0" fontId="1" fillId="0" borderId="18" xfId="52" applyFont="1" applyBorder="1" applyAlignment="1">
      <alignment horizontal="center" vertical="center" wrapText="1" readingOrder="1"/>
      <protection/>
    </xf>
    <xf numFmtId="0" fontId="1" fillId="0" borderId="17" xfId="52" applyFont="1" applyBorder="1" applyAlignment="1">
      <alignment horizontal="center" vertical="center" wrapText="1" readingOrder="1"/>
      <protection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27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G16"/>
  <sheetViews>
    <sheetView zoomScale="70" zoomScaleNormal="70" zoomScalePageLayoutView="0" workbookViewId="0" topLeftCell="A1">
      <selection activeCell="F4" sqref="F4"/>
    </sheetView>
  </sheetViews>
  <sheetFormatPr defaultColWidth="9.00390625" defaultRowHeight="12.75"/>
  <cols>
    <col min="1" max="1" width="15.75390625" style="1" customWidth="1"/>
    <col min="2" max="2" width="23.875" style="1" customWidth="1"/>
    <col min="3" max="3" width="31.875" style="1" customWidth="1"/>
    <col min="4" max="4" width="74.375" style="1" customWidth="1"/>
    <col min="5" max="5" width="58.875" style="1" customWidth="1"/>
    <col min="6" max="6" width="22.875" style="1" customWidth="1"/>
    <col min="7" max="7" width="19.875" style="1" customWidth="1"/>
    <col min="8" max="16384" width="9.125" style="1" customWidth="1"/>
  </cols>
  <sheetData>
    <row r="1" ht="18.75">
      <c r="F1" s="6" t="s">
        <v>39</v>
      </c>
    </row>
    <row r="2" ht="18.75">
      <c r="F2" s="6" t="s">
        <v>36</v>
      </c>
    </row>
    <row r="3" ht="18.75">
      <c r="F3" s="6" t="s">
        <v>26</v>
      </c>
    </row>
    <row r="4" ht="18.75">
      <c r="F4" s="6" t="s">
        <v>68</v>
      </c>
    </row>
    <row r="5" spans="1:7" ht="18.75">
      <c r="A5" s="60" t="s">
        <v>62</v>
      </c>
      <c r="B5" s="60"/>
      <c r="C5" s="60"/>
      <c r="D5" s="60"/>
      <c r="E5" s="60"/>
      <c r="F5" s="60"/>
      <c r="G5" s="60"/>
    </row>
    <row r="6" spans="1:7" ht="18.75">
      <c r="A6" s="2"/>
      <c r="B6" s="2"/>
      <c r="C6" s="2"/>
      <c r="D6" s="2"/>
      <c r="E6" s="2"/>
      <c r="F6" s="2"/>
      <c r="G6" s="2"/>
    </row>
    <row r="7" spans="1:7" ht="18.75">
      <c r="A7" s="3" t="s">
        <v>59</v>
      </c>
      <c r="C7" s="3"/>
      <c r="D7" s="3"/>
      <c r="E7" s="2"/>
      <c r="F7" s="2"/>
      <c r="G7" s="2"/>
    </row>
    <row r="8" spans="2:7" ht="18.75">
      <c r="B8" s="2"/>
      <c r="C8" s="2"/>
      <c r="D8" s="2"/>
      <c r="E8" s="2"/>
      <c r="F8" s="2"/>
      <c r="G8" s="2"/>
    </row>
    <row r="9" spans="2:7" ht="18.75">
      <c r="B9" s="2"/>
      <c r="C9" s="2"/>
      <c r="D9" s="2"/>
      <c r="E9" s="2"/>
      <c r="F9" s="2"/>
      <c r="G9" s="2"/>
    </row>
    <row r="10" spans="1:7" s="7" customFormat="1" ht="18.75">
      <c r="A10" s="63" t="s">
        <v>11</v>
      </c>
      <c r="B10" s="62" t="s">
        <v>12</v>
      </c>
      <c r="C10" s="62" t="s">
        <v>13</v>
      </c>
      <c r="D10" s="62" t="s">
        <v>14</v>
      </c>
      <c r="E10" s="62" t="s">
        <v>28</v>
      </c>
      <c r="F10" s="62" t="s">
        <v>15</v>
      </c>
      <c r="G10" s="62" t="s">
        <v>16</v>
      </c>
    </row>
    <row r="11" spans="1:7" s="7" customFormat="1" ht="18.75">
      <c r="A11" s="63"/>
      <c r="B11" s="62"/>
      <c r="C11" s="62"/>
      <c r="D11" s="62"/>
      <c r="E11" s="62"/>
      <c r="F11" s="62"/>
      <c r="G11" s="62"/>
    </row>
    <row r="12" spans="1:7" s="7" customFormat="1" ht="18.75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</row>
    <row r="13" spans="1:7" s="7" customFormat="1" ht="75">
      <c r="A13" s="9">
        <v>42180</v>
      </c>
      <c r="B13" s="28" t="s">
        <v>55</v>
      </c>
      <c r="C13" s="11" t="s">
        <v>57</v>
      </c>
      <c r="D13" s="55" t="s">
        <v>56</v>
      </c>
      <c r="E13" s="29" t="s">
        <v>58</v>
      </c>
      <c r="F13" s="23">
        <v>40000</v>
      </c>
      <c r="G13" s="23">
        <v>40000</v>
      </c>
    </row>
    <row r="14" spans="1:7" s="7" customFormat="1" ht="18.75">
      <c r="A14" s="9"/>
      <c r="B14" s="10"/>
      <c r="C14" s="11"/>
      <c r="D14" s="11"/>
      <c r="E14" s="4"/>
      <c r="F14" s="25"/>
      <c r="G14" s="25"/>
    </row>
    <row r="15" spans="1:7" s="7" customFormat="1" ht="18.75">
      <c r="A15" s="61" t="s">
        <v>17</v>
      </c>
      <c r="B15" s="61"/>
      <c r="C15" s="61"/>
      <c r="D15" s="61"/>
      <c r="E15" s="10"/>
      <c r="F15" s="25">
        <f>SUM(F13:F14)</f>
        <v>40000</v>
      </c>
      <c r="G15" s="25">
        <f>SUM(G13:G13)</f>
        <v>40000</v>
      </c>
    </row>
    <row r="16" spans="1:7" s="7" customFormat="1" ht="18.75">
      <c r="A16" s="12" t="s">
        <v>18</v>
      </c>
      <c r="B16" s="13"/>
      <c r="C16" s="13"/>
      <c r="D16" s="24">
        <v>50000</v>
      </c>
      <c r="E16" s="14"/>
      <c r="F16" s="14"/>
      <c r="G16" s="14"/>
    </row>
  </sheetData>
  <sheetProtection/>
  <mergeCells count="9">
    <mergeCell ref="A5:G5"/>
    <mergeCell ref="A15:D15"/>
    <mergeCell ref="B10:B11"/>
    <mergeCell ref="G10:G11"/>
    <mergeCell ref="E10:E11"/>
    <mergeCell ref="F10:F11"/>
    <mergeCell ref="A10:A11"/>
    <mergeCell ref="C10:C11"/>
    <mergeCell ref="D10:D11"/>
  </mergeCells>
  <printOptions/>
  <pageMargins left="0.75" right="0.75" top="1" bottom="1" header="0.5" footer="0.5"/>
  <pageSetup fitToHeight="0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H22"/>
  <sheetViews>
    <sheetView zoomScale="75" zoomScaleNormal="75" zoomScalePageLayoutView="0" workbookViewId="0" topLeftCell="A2">
      <selection activeCell="E5" sqref="E5"/>
    </sheetView>
  </sheetViews>
  <sheetFormatPr defaultColWidth="9.00390625" defaultRowHeight="12.75"/>
  <cols>
    <col min="1" max="1" width="9.125" style="17" customWidth="1"/>
    <col min="2" max="2" width="33.125" style="17" customWidth="1"/>
    <col min="3" max="3" width="21.125" style="17" customWidth="1"/>
    <col min="4" max="4" width="19.875" style="17" customWidth="1"/>
    <col min="5" max="5" width="19.75390625" style="17" customWidth="1"/>
    <col min="6" max="6" width="19.00390625" style="17" customWidth="1"/>
    <col min="7" max="7" width="18.875" style="17" customWidth="1"/>
    <col min="8" max="16384" width="9.125" style="17" customWidth="1"/>
  </cols>
  <sheetData>
    <row r="1" spans="5:8" ht="18.75">
      <c r="E1" s="6" t="s">
        <v>21</v>
      </c>
      <c r="H1" s="5"/>
    </row>
    <row r="2" spans="5:8" ht="18.75">
      <c r="E2" s="6" t="s">
        <v>61</v>
      </c>
      <c r="H2" s="5"/>
    </row>
    <row r="3" spans="5:8" ht="18.75">
      <c r="E3" s="6" t="s">
        <v>26</v>
      </c>
      <c r="H3" s="5"/>
    </row>
    <row r="4" spans="5:8" ht="18.75">
      <c r="E4" s="6" t="s">
        <v>69</v>
      </c>
      <c r="H4" s="5"/>
    </row>
    <row r="5" spans="1:8" ht="18.75">
      <c r="A5" s="22"/>
      <c r="G5" s="70"/>
      <c r="H5" s="70"/>
    </row>
    <row r="6" ht="18.75">
      <c r="A6" s="22"/>
    </row>
    <row r="7" spans="1:7" ht="18.75">
      <c r="A7" s="71" t="s">
        <v>27</v>
      </c>
      <c r="B7" s="71"/>
      <c r="C7" s="71"/>
      <c r="D7" s="71"/>
      <c r="E7" s="71"/>
      <c r="F7" s="71"/>
      <c r="G7" s="71"/>
    </row>
    <row r="8" spans="1:7" ht="18.75">
      <c r="A8" s="71" t="s">
        <v>40</v>
      </c>
      <c r="B8" s="71"/>
      <c r="C8" s="71"/>
      <c r="D8" s="71"/>
      <c r="E8" s="71"/>
      <c r="F8" s="71"/>
      <c r="G8" s="71"/>
    </row>
    <row r="9" spans="1:7" ht="18.75">
      <c r="A9" s="71" t="s">
        <v>63</v>
      </c>
      <c r="B9" s="71"/>
      <c r="C9" s="71"/>
      <c r="D9" s="71"/>
      <c r="E9" s="71"/>
      <c r="F9" s="71"/>
      <c r="G9" s="71"/>
    </row>
    <row r="10" spans="1:7" ht="18.75">
      <c r="A10" s="18"/>
      <c r="B10" s="18"/>
      <c r="C10" s="18"/>
      <c r="D10" s="18"/>
      <c r="E10" s="18"/>
      <c r="F10" s="18"/>
      <c r="G10" s="18" t="s">
        <v>30</v>
      </c>
    </row>
    <row r="11" spans="1:8" ht="40.5" customHeight="1">
      <c r="A11" s="64" t="s">
        <v>24</v>
      </c>
      <c r="B11" s="64" t="s">
        <v>25</v>
      </c>
      <c r="C11" s="65" t="s">
        <v>19</v>
      </c>
      <c r="D11" s="68" t="s">
        <v>23</v>
      </c>
      <c r="E11" s="69"/>
      <c r="F11" s="64" t="s">
        <v>20</v>
      </c>
      <c r="G11" s="64" t="s">
        <v>64</v>
      </c>
      <c r="H11" s="26"/>
    </row>
    <row r="12" spans="1:8" ht="18.75" customHeight="1">
      <c r="A12" s="64"/>
      <c r="B12" s="64"/>
      <c r="C12" s="66"/>
      <c r="D12" s="64" t="s">
        <v>29</v>
      </c>
      <c r="E12" s="64" t="s">
        <v>10</v>
      </c>
      <c r="F12" s="64"/>
      <c r="G12" s="64"/>
      <c r="H12" s="26"/>
    </row>
    <row r="13" spans="1:8" ht="66" customHeight="1">
      <c r="A13" s="64"/>
      <c r="B13" s="64"/>
      <c r="C13" s="67"/>
      <c r="D13" s="64"/>
      <c r="E13" s="64"/>
      <c r="F13" s="64"/>
      <c r="G13" s="64"/>
      <c r="H13" s="26"/>
    </row>
    <row r="14" spans="1:8" s="18" customFormat="1" ht="18.75">
      <c r="A14" s="19">
        <v>1</v>
      </c>
      <c r="B14" s="19">
        <v>2</v>
      </c>
      <c r="C14" s="19">
        <v>3</v>
      </c>
      <c r="D14" s="19">
        <v>4</v>
      </c>
      <c r="E14" s="19">
        <v>5</v>
      </c>
      <c r="F14" s="19">
        <v>6</v>
      </c>
      <c r="G14" s="19">
        <v>7</v>
      </c>
      <c r="H14" s="27"/>
    </row>
    <row r="15" spans="1:7" ht="133.5" customHeight="1">
      <c r="A15" s="35">
        <v>1</v>
      </c>
      <c r="B15" s="31" t="s">
        <v>42</v>
      </c>
      <c r="C15" s="32">
        <v>176723000</v>
      </c>
      <c r="D15" s="32">
        <v>176010653.32</v>
      </c>
      <c r="E15" s="32">
        <v>127852436.51</v>
      </c>
      <c r="F15" s="32">
        <v>125595983.74</v>
      </c>
      <c r="G15" s="38">
        <f>F15/E15*100</f>
        <v>98.23511163995414</v>
      </c>
    </row>
    <row r="16" spans="1:7" ht="132" customHeight="1">
      <c r="A16" s="35">
        <v>2</v>
      </c>
      <c r="B16" s="36" t="s">
        <v>43</v>
      </c>
      <c r="C16" s="37">
        <v>18229430</v>
      </c>
      <c r="D16" s="37">
        <v>17413939.6</v>
      </c>
      <c r="E16" s="32">
        <v>13007953.84</v>
      </c>
      <c r="F16" s="32">
        <v>12603375.67</v>
      </c>
      <c r="G16" s="38">
        <f aca="true" t="shared" si="0" ref="G16:G22">F16/E16*100</f>
        <v>96.88976317892592</v>
      </c>
    </row>
    <row r="17" spans="1:7" ht="153" customHeight="1">
      <c r="A17" s="35">
        <v>3</v>
      </c>
      <c r="B17" s="31" t="s">
        <v>44</v>
      </c>
      <c r="C17" s="32">
        <v>31541550</v>
      </c>
      <c r="D17" s="32">
        <v>28835478</v>
      </c>
      <c r="E17" s="32">
        <v>21036934.95</v>
      </c>
      <c r="F17" s="32">
        <v>21036934.95</v>
      </c>
      <c r="G17" s="38">
        <f t="shared" si="0"/>
        <v>100</v>
      </c>
    </row>
    <row r="18" spans="1:7" ht="153" customHeight="1">
      <c r="A18" s="35">
        <v>4</v>
      </c>
      <c r="B18" s="31" t="s">
        <v>45</v>
      </c>
      <c r="C18" s="32">
        <v>23817900</v>
      </c>
      <c r="D18" s="32">
        <v>23067718.29</v>
      </c>
      <c r="E18" s="32">
        <v>17534865.32</v>
      </c>
      <c r="F18" s="32">
        <v>16908948.64</v>
      </c>
      <c r="G18" s="38">
        <f t="shared" si="0"/>
        <v>96.43044489605467</v>
      </c>
    </row>
    <row r="19" spans="1:7" ht="112.5" customHeight="1">
      <c r="A19" s="35">
        <v>5</v>
      </c>
      <c r="B19" s="31" t="s">
        <v>46</v>
      </c>
      <c r="C19" s="32">
        <v>3266500</v>
      </c>
      <c r="D19" s="32">
        <v>5712500</v>
      </c>
      <c r="E19" s="32">
        <v>2848500</v>
      </c>
      <c r="F19" s="32">
        <v>2737053.38</v>
      </c>
      <c r="G19" s="38">
        <f t="shared" si="0"/>
        <v>96.08753308758996</v>
      </c>
    </row>
    <row r="20" spans="1:7" ht="132.75" customHeight="1">
      <c r="A20" s="35">
        <v>6</v>
      </c>
      <c r="B20" s="31" t="s">
        <v>47</v>
      </c>
      <c r="C20" s="32">
        <v>448100</v>
      </c>
      <c r="D20" s="32">
        <v>510210</v>
      </c>
      <c r="E20" s="32">
        <v>115585.65</v>
      </c>
      <c r="F20" s="32">
        <v>115585.65</v>
      </c>
      <c r="G20" s="38">
        <f t="shared" si="0"/>
        <v>100</v>
      </c>
    </row>
    <row r="21" spans="1:7" ht="132.75" customHeight="1">
      <c r="A21" s="35">
        <v>7</v>
      </c>
      <c r="B21" s="31" t="s">
        <v>48</v>
      </c>
      <c r="C21" s="32">
        <v>36964114</v>
      </c>
      <c r="D21" s="32">
        <v>73265112.28</v>
      </c>
      <c r="E21" s="32">
        <v>42386584.8</v>
      </c>
      <c r="F21" s="32">
        <v>41475074.8</v>
      </c>
      <c r="G21" s="38">
        <f t="shared" si="0"/>
        <v>97.84953186414774</v>
      </c>
    </row>
    <row r="22" spans="1:7" ht="18.75">
      <c r="A22" s="16"/>
      <c r="B22" s="21" t="s">
        <v>22</v>
      </c>
      <c r="C22" s="33">
        <f>SUM(C15:C21)</f>
        <v>290990594</v>
      </c>
      <c r="D22" s="33">
        <f>SUM(D15:D21)</f>
        <v>324815611.49</v>
      </c>
      <c r="E22" s="33">
        <f>SUM(E15:E21)</f>
        <v>224782861.07</v>
      </c>
      <c r="F22" s="33">
        <f>SUM(F15:F21)</f>
        <v>220472956.82999998</v>
      </c>
      <c r="G22" s="38">
        <f t="shared" si="0"/>
        <v>98.08263663008637</v>
      </c>
    </row>
  </sheetData>
  <sheetProtection/>
  <mergeCells count="12">
    <mergeCell ref="G5:H5"/>
    <mergeCell ref="G11:G13"/>
    <mergeCell ref="A7:G7"/>
    <mergeCell ref="A8:G8"/>
    <mergeCell ref="A9:G9"/>
    <mergeCell ref="A11:A13"/>
    <mergeCell ref="F11:F13"/>
    <mergeCell ref="E12:E13"/>
    <mergeCell ref="D12:D13"/>
    <mergeCell ref="C11:C13"/>
    <mergeCell ref="D11:E11"/>
    <mergeCell ref="B11:B13"/>
  </mergeCells>
  <printOptions/>
  <pageMargins left="0.75" right="0.75" top="1" bottom="1" header="0.5" footer="0.5"/>
  <pageSetup fitToHeight="1" fitToWidth="1" horizontalDpi="600" verticalDpi="60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I20"/>
  <sheetViews>
    <sheetView zoomScale="75" zoomScaleNormal="75" zoomScalePageLayoutView="0" workbookViewId="0" topLeftCell="A1">
      <selection activeCell="G5" sqref="G5"/>
    </sheetView>
  </sheetViews>
  <sheetFormatPr defaultColWidth="9.00390625" defaultRowHeight="12.75"/>
  <cols>
    <col min="1" max="1" width="8.25390625" style="1" customWidth="1"/>
    <col min="2" max="2" width="47.875" style="1" customWidth="1"/>
    <col min="3" max="3" width="23.875" style="1" customWidth="1"/>
    <col min="4" max="4" width="21.00390625" style="1" customWidth="1"/>
    <col min="5" max="5" width="14.75390625" style="1" customWidth="1"/>
    <col min="6" max="6" width="20.375" style="1" customWidth="1"/>
    <col min="7" max="7" width="18.125" style="1" customWidth="1"/>
    <col min="8" max="8" width="18.875" style="1" customWidth="1"/>
    <col min="9" max="9" width="20.75390625" style="1" customWidth="1"/>
    <col min="10" max="16384" width="9.125" style="1" customWidth="1"/>
  </cols>
  <sheetData>
    <row r="1" ht="18.75">
      <c r="G1" s="6" t="s">
        <v>8</v>
      </c>
    </row>
    <row r="2" ht="18.75">
      <c r="G2" s="6" t="s">
        <v>36</v>
      </c>
    </row>
    <row r="3" ht="18.75">
      <c r="G3" s="6" t="s">
        <v>26</v>
      </c>
    </row>
    <row r="4" ht="18.75">
      <c r="G4" s="6" t="s">
        <v>70</v>
      </c>
    </row>
    <row r="6" ht="18.75">
      <c r="D6" s="2" t="s">
        <v>27</v>
      </c>
    </row>
    <row r="7" ht="18.75">
      <c r="D7" s="2" t="s">
        <v>41</v>
      </c>
    </row>
    <row r="8" spans="3:6" ht="18.75">
      <c r="C8" s="60" t="s">
        <v>67</v>
      </c>
      <c r="D8" s="60"/>
      <c r="E8" s="60"/>
      <c r="F8" s="60"/>
    </row>
    <row r="9" spans="4:9" ht="18.75">
      <c r="D9" s="3"/>
      <c r="I9" s="15" t="s">
        <v>0</v>
      </c>
    </row>
    <row r="10" spans="1:9" ht="17.25" customHeight="1">
      <c r="A10" s="56" t="s">
        <v>24</v>
      </c>
      <c r="B10" s="72" t="s">
        <v>1</v>
      </c>
      <c r="C10" s="75" t="s">
        <v>2</v>
      </c>
      <c r="D10" s="75" t="s">
        <v>9</v>
      </c>
      <c r="E10" s="72" t="s">
        <v>3</v>
      </c>
      <c r="F10" s="77" t="s">
        <v>4</v>
      </c>
      <c r="G10" s="72" t="s">
        <v>31</v>
      </c>
      <c r="H10" s="72" t="s">
        <v>32</v>
      </c>
      <c r="I10" s="72" t="s">
        <v>5</v>
      </c>
    </row>
    <row r="11" spans="1:9" ht="45.75" customHeight="1">
      <c r="A11" s="57"/>
      <c r="B11" s="73"/>
      <c r="C11" s="76"/>
      <c r="D11" s="76"/>
      <c r="E11" s="74"/>
      <c r="F11" s="78"/>
      <c r="G11" s="73"/>
      <c r="H11" s="74"/>
      <c r="I11" s="73"/>
    </row>
    <row r="12" spans="1:9" ht="18.75">
      <c r="A12" s="39">
        <v>1</v>
      </c>
      <c r="B12" s="39">
        <v>2</v>
      </c>
      <c r="C12" s="40">
        <v>3</v>
      </c>
      <c r="D12" s="41">
        <v>4</v>
      </c>
      <c r="E12" s="39">
        <v>5</v>
      </c>
      <c r="F12" s="39">
        <v>6</v>
      </c>
      <c r="G12" s="39">
        <v>7</v>
      </c>
      <c r="H12" s="39">
        <v>8</v>
      </c>
      <c r="I12" s="39">
        <v>9</v>
      </c>
    </row>
    <row r="13" spans="1:9" ht="36" customHeight="1">
      <c r="A13" s="42">
        <v>1</v>
      </c>
      <c r="B13" s="43" t="s">
        <v>49</v>
      </c>
      <c r="C13" s="44" t="s">
        <v>6</v>
      </c>
      <c r="D13" s="45">
        <v>39703000</v>
      </c>
      <c r="E13" s="46" t="s">
        <v>34</v>
      </c>
      <c r="F13" s="47">
        <v>40922896.29</v>
      </c>
      <c r="G13" s="45">
        <v>1511344</v>
      </c>
      <c r="H13" s="45">
        <v>1231379.29</v>
      </c>
      <c r="I13" s="45">
        <v>279964.71</v>
      </c>
    </row>
    <row r="14" spans="1:9" ht="45" customHeight="1">
      <c r="A14" s="42">
        <v>2</v>
      </c>
      <c r="B14" s="48" t="s">
        <v>50</v>
      </c>
      <c r="C14" s="44" t="s">
        <v>6</v>
      </c>
      <c r="D14" s="45">
        <v>0</v>
      </c>
      <c r="E14" s="46" t="s">
        <v>51</v>
      </c>
      <c r="F14" s="47">
        <v>2984250.03</v>
      </c>
      <c r="G14" s="45">
        <v>3847038.03</v>
      </c>
      <c r="H14" s="45">
        <v>2984250.03</v>
      </c>
      <c r="I14" s="45">
        <v>862788</v>
      </c>
    </row>
    <row r="15" spans="1:9" ht="44.25" customHeight="1">
      <c r="A15" s="42">
        <v>3</v>
      </c>
      <c r="B15" s="49" t="s">
        <v>52</v>
      </c>
      <c r="C15" s="44" t="s">
        <v>6</v>
      </c>
      <c r="D15" s="45">
        <v>39078470</v>
      </c>
      <c r="E15" s="46" t="s">
        <v>51</v>
      </c>
      <c r="F15" s="47">
        <v>21680000</v>
      </c>
      <c r="G15" s="45">
        <v>1300000</v>
      </c>
      <c r="H15" s="47">
        <v>1300000</v>
      </c>
      <c r="I15" s="45">
        <v>0</v>
      </c>
    </row>
    <row r="16" spans="1:9" ht="18" customHeight="1">
      <c r="A16" s="42">
        <v>4</v>
      </c>
      <c r="B16" s="49" t="s">
        <v>53</v>
      </c>
      <c r="C16" s="44" t="s">
        <v>6</v>
      </c>
      <c r="D16" s="45">
        <v>0</v>
      </c>
      <c r="E16" s="46" t="s">
        <v>54</v>
      </c>
      <c r="F16" s="47">
        <v>2124</v>
      </c>
      <c r="G16" s="45">
        <v>1687221</v>
      </c>
      <c r="H16" s="47">
        <v>0</v>
      </c>
      <c r="I16" s="45">
        <v>1687221</v>
      </c>
    </row>
    <row r="17" spans="1:9" ht="34.5" customHeight="1">
      <c r="A17" s="42">
        <v>5</v>
      </c>
      <c r="B17" s="43" t="s">
        <v>65</v>
      </c>
      <c r="C17" s="44" t="s">
        <v>6</v>
      </c>
      <c r="D17" s="45">
        <v>16866900</v>
      </c>
      <c r="E17" s="46" t="s">
        <v>66</v>
      </c>
      <c r="F17" s="47">
        <v>6065518.47</v>
      </c>
      <c r="G17" s="45">
        <v>1826571.75</v>
      </c>
      <c r="H17" s="45">
        <v>0</v>
      </c>
      <c r="I17" s="45">
        <v>1826571.75</v>
      </c>
    </row>
    <row r="18" spans="1:9" ht="34.5" customHeight="1">
      <c r="A18" s="42">
        <v>6</v>
      </c>
      <c r="B18" s="58" t="s">
        <v>35</v>
      </c>
      <c r="C18" s="44" t="s">
        <v>6</v>
      </c>
      <c r="D18" s="45">
        <v>132379200</v>
      </c>
      <c r="E18" s="46" t="s">
        <v>60</v>
      </c>
      <c r="F18" s="47">
        <v>40082882.71</v>
      </c>
      <c r="G18" s="45">
        <v>47715265.4</v>
      </c>
      <c r="H18" s="45">
        <v>25106848.41</v>
      </c>
      <c r="I18" s="45">
        <v>22608416.99</v>
      </c>
    </row>
    <row r="19" spans="1:9" s="54" customFormat="1" ht="21" customHeight="1">
      <c r="A19" s="50"/>
      <c r="B19" s="51" t="s">
        <v>7</v>
      </c>
      <c r="C19" s="52"/>
      <c r="D19" s="53">
        <f>SUM(D13:D18)</f>
        <v>228027570</v>
      </c>
      <c r="E19" s="53"/>
      <c r="F19" s="53">
        <f>SUM(F13:F18)</f>
        <v>111737671.5</v>
      </c>
      <c r="G19" s="53">
        <v>57887440.18</v>
      </c>
      <c r="H19" s="53">
        <v>30622477.73</v>
      </c>
      <c r="I19" s="53">
        <v>27264962.45</v>
      </c>
    </row>
    <row r="20" spans="4:9" ht="18.75">
      <c r="D20" s="59"/>
      <c r="G20" s="59"/>
      <c r="H20" s="59"/>
      <c r="I20" s="59"/>
    </row>
  </sheetData>
  <sheetProtection/>
  <mergeCells count="9">
    <mergeCell ref="C8:F8"/>
    <mergeCell ref="G10:G11"/>
    <mergeCell ref="H10:H11"/>
    <mergeCell ref="I10:I11"/>
    <mergeCell ref="B10:B11"/>
    <mergeCell ref="C10:C11"/>
    <mergeCell ref="D10:D11"/>
    <mergeCell ref="E10:E11"/>
    <mergeCell ref="F10:F11"/>
  </mergeCells>
  <printOptions/>
  <pageMargins left="0.75" right="0.75" top="1" bottom="1" header="0.5" footer="0.5"/>
  <pageSetup fitToHeight="1" fitToWidth="1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2:H15"/>
  <sheetViews>
    <sheetView tabSelected="1" zoomScalePageLayoutView="0" workbookViewId="0" topLeftCell="A1">
      <selection activeCell="E5" sqref="D5:F5"/>
    </sheetView>
  </sheetViews>
  <sheetFormatPr defaultColWidth="9.00390625" defaultRowHeight="12.75"/>
  <cols>
    <col min="1" max="1" width="5.25390625" style="0" customWidth="1"/>
    <col min="2" max="2" width="16.875" style="0" customWidth="1"/>
    <col min="3" max="3" width="17.25390625" style="0" customWidth="1"/>
    <col min="4" max="4" width="15.75390625" style="0" customWidth="1"/>
    <col min="5" max="5" width="14.25390625" style="0" customWidth="1"/>
    <col min="6" max="6" width="16.25390625" style="0" customWidth="1"/>
  </cols>
  <sheetData>
    <row r="2" spans="4:6" ht="18.75">
      <c r="D2" s="80" t="s">
        <v>33</v>
      </c>
      <c r="E2" s="79"/>
      <c r="F2" s="79"/>
    </row>
    <row r="3" spans="4:6" ht="15.75">
      <c r="D3" s="81" t="s">
        <v>36</v>
      </c>
      <c r="E3" s="5"/>
      <c r="F3" s="5"/>
    </row>
    <row r="4" spans="4:8" ht="15.75">
      <c r="D4" s="81" t="s">
        <v>26</v>
      </c>
      <c r="E4" s="5"/>
      <c r="F4" s="5"/>
      <c r="G4" s="82"/>
      <c r="H4" s="82"/>
    </row>
    <row r="5" spans="4:6" ht="15.75">
      <c r="D5" s="81" t="s">
        <v>71</v>
      </c>
      <c r="E5" s="5"/>
      <c r="F5" s="5"/>
    </row>
    <row r="6" spans="4:6" ht="18.75">
      <c r="D6" s="6"/>
      <c r="E6" s="17"/>
      <c r="F6" s="17"/>
    </row>
    <row r="7" spans="1:6" ht="18.75">
      <c r="A7" s="71" t="s">
        <v>37</v>
      </c>
      <c r="B7" s="71"/>
      <c r="C7" s="71"/>
      <c r="D7" s="71"/>
      <c r="E7" s="71"/>
      <c r="F7" s="71"/>
    </row>
    <row r="8" spans="1:6" ht="18.75">
      <c r="A8" s="71" t="s">
        <v>38</v>
      </c>
      <c r="B8" s="71"/>
      <c r="C8" s="71"/>
      <c r="D8" s="71"/>
      <c r="E8" s="71"/>
      <c r="F8" s="71"/>
    </row>
    <row r="9" spans="1:6" ht="18.75">
      <c r="A9" s="71" t="s">
        <v>63</v>
      </c>
      <c r="B9" s="71"/>
      <c r="C9" s="71"/>
      <c r="D9" s="71"/>
      <c r="E9" s="71"/>
      <c r="F9" s="71"/>
    </row>
    <row r="10" spans="1:6" ht="18.75">
      <c r="A10" s="18"/>
      <c r="B10" s="18"/>
      <c r="C10" s="18"/>
      <c r="D10" s="18"/>
      <c r="E10" s="18"/>
      <c r="F10" s="18" t="s">
        <v>30</v>
      </c>
    </row>
    <row r="11" spans="1:6" ht="18.75">
      <c r="A11" s="64" t="s">
        <v>24</v>
      </c>
      <c r="B11" s="65" t="s">
        <v>19</v>
      </c>
      <c r="C11" s="68" t="s">
        <v>23</v>
      </c>
      <c r="D11" s="69"/>
      <c r="E11" s="64" t="s">
        <v>20</v>
      </c>
      <c r="F11" s="64" t="s">
        <v>64</v>
      </c>
    </row>
    <row r="12" spans="1:6" ht="12.75" customHeight="1">
      <c r="A12" s="64"/>
      <c r="B12" s="66"/>
      <c r="C12" s="64" t="s">
        <v>29</v>
      </c>
      <c r="D12" s="64" t="s">
        <v>10</v>
      </c>
      <c r="E12" s="64"/>
      <c r="F12" s="64"/>
    </row>
    <row r="13" spans="1:6" ht="111" customHeight="1">
      <c r="A13" s="64"/>
      <c r="B13" s="67"/>
      <c r="C13" s="64"/>
      <c r="D13" s="64"/>
      <c r="E13" s="64"/>
      <c r="F13" s="64"/>
    </row>
    <row r="14" spans="1:6" ht="18.75">
      <c r="A14" s="19">
        <v>1</v>
      </c>
      <c r="B14" s="19">
        <v>3</v>
      </c>
      <c r="C14" s="19">
        <v>4</v>
      </c>
      <c r="D14" s="19">
        <v>5</v>
      </c>
      <c r="E14" s="19">
        <v>6</v>
      </c>
      <c r="F14" s="19">
        <v>7</v>
      </c>
    </row>
    <row r="15" spans="1:6" ht="18.75">
      <c r="A15" s="20">
        <v>1</v>
      </c>
      <c r="B15" s="34">
        <v>13053300</v>
      </c>
      <c r="C15" s="34">
        <v>11279800.1</v>
      </c>
      <c r="D15" s="34">
        <v>8458079.26</v>
      </c>
      <c r="E15" s="34">
        <v>8387879.26</v>
      </c>
      <c r="F15" s="30">
        <f>E15/D15*100</f>
        <v>99.17002433008649</v>
      </c>
    </row>
  </sheetData>
  <sheetProtection/>
  <mergeCells count="11">
    <mergeCell ref="A11:A13"/>
    <mergeCell ref="B11:B13"/>
    <mergeCell ref="C11:D11"/>
    <mergeCell ref="E11:E13"/>
    <mergeCell ref="F11:F13"/>
    <mergeCell ref="C12:C13"/>
    <mergeCell ref="D2:F2"/>
    <mergeCell ref="D12:D13"/>
    <mergeCell ref="A7:F7"/>
    <mergeCell ref="A8:F8"/>
    <mergeCell ref="A9:F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 Uinsk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ksm</dc:creator>
  <cp:keywords/>
  <dc:description/>
  <cp:lastModifiedBy>borodina</cp:lastModifiedBy>
  <cp:lastPrinted>2015-10-28T11:07:26Z</cp:lastPrinted>
  <dcterms:created xsi:type="dcterms:W3CDTF">2008-04-29T06:50:41Z</dcterms:created>
  <dcterms:modified xsi:type="dcterms:W3CDTF">2015-10-28T11:08:34Z</dcterms:modified>
  <cp:category/>
  <cp:version/>
  <cp:contentType/>
  <cp:contentStatus/>
</cp:coreProperties>
</file>