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0730" windowHeight="11760"/>
  </bookViews>
  <sheets>
    <sheet name="2020 год" sheetId="1" r:id="rId1"/>
  </sheets>
  <definedNames>
    <definedName name="_xlnm.Print_Titles" localSheetId="0">'2020 год'!$7:$10</definedName>
  </definedNames>
  <calcPr calcId="114210" fullCalcOnLoad="1"/>
</workbook>
</file>

<file path=xl/calcChain.xml><?xml version="1.0" encoding="utf-8"?>
<calcChain xmlns="http://schemas.openxmlformats.org/spreadsheetml/2006/main">
  <c r="C89" i="1"/>
  <c r="C155"/>
  <c r="C156"/>
  <c r="C103"/>
  <c r="C106"/>
  <c r="C105"/>
  <c r="C112"/>
  <c r="C115"/>
  <c r="C101"/>
  <c r="C65"/>
  <c r="C63"/>
  <c r="C62"/>
  <c r="C14"/>
  <c r="C13"/>
  <c r="C19"/>
  <c r="C21"/>
  <c r="C23"/>
  <c r="C25"/>
  <c r="C28"/>
  <c r="C27"/>
  <c r="C30"/>
  <c r="C33"/>
  <c r="C35"/>
  <c r="C39"/>
  <c r="C41"/>
  <c r="C38"/>
  <c r="C44"/>
  <c r="C43"/>
  <c r="C48"/>
  <c r="C50"/>
  <c r="C52"/>
  <c r="C54"/>
  <c r="C57"/>
  <c r="C56"/>
  <c r="C60"/>
  <c r="C59"/>
  <c r="C70"/>
  <c r="C69"/>
  <c r="C73"/>
  <c r="C72"/>
  <c r="C76"/>
  <c r="C79"/>
  <c r="C78"/>
  <c r="C81"/>
  <c r="C85"/>
  <c r="C84"/>
  <c r="C83"/>
  <c r="C87"/>
  <c r="C92"/>
  <c r="C91"/>
  <c r="C95"/>
  <c r="C99"/>
  <c r="C98"/>
  <c r="C110"/>
  <c r="C109"/>
  <c r="C114"/>
  <c r="C97"/>
  <c r="C122"/>
  <c r="C121"/>
  <c r="C135"/>
  <c r="C137"/>
  <c r="C139"/>
  <c r="C141"/>
  <c r="C143"/>
  <c r="C146"/>
  <c r="C145"/>
  <c r="C152"/>
  <c r="C151"/>
  <c r="C150"/>
  <c r="C90"/>
  <c r="C120"/>
  <c r="C75"/>
  <c r="C68"/>
  <c r="C47"/>
  <c r="C46"/>
  <c r="C32"/>
  <c r="C18"/>
  <c r="C17"/>
  <c r="C12"/>
  <c r="C11"/>
</calcChain>
</file>

<file path=xl/sharedStrings.xml><?xml version="1.0" encoding="utf-8"?>
<sst xmlns="http://schemas.openxmlformats.org/spreadsheetml/2006/main" count="280" uniqueCount="276">
  <si>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</si>
  <si>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</si>
  <si>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</si>
  <si>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</si>
  <si>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</si>
  <si>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</si>
  <si>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</si>
  <si>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</si>
  <si>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</si>
  <si>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</si>
  <si>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</si>
  <si>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</si>
  <si>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</si>
  <si>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</si>
  <si>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</si>
  <si>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</si>
  <si>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</si>
  <si>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</si>
  <si>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</si>
  <si>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</si>
  <si>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</si>
  <si>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</si>
  <si>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</si>
  <si>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</si>
  <si>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</si>
  <si>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</si>
  <si>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</si>
  <si>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</si>
  <si>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</si>
  <si>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</si>
  <si>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</si>
  <si>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</si>
  <si>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</si>
  <si>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</si>
  <si>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</si>
  <si>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</si>
  <si>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</si>
  <si>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</si>
  <si>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</si>
  <si>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</si>
  <si>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</si>
  <si>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</si>
  <si>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</si>
  <si>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</si>
  <si>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</si>
  <si>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</si>
  <si>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</si>
  <si>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</si>
  <si>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</si>
  <si>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</si>
  <si>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</si>
  <si>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</si>
  <si>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</si>
  <si>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</si>
  <si>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</si>
  <si>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</si>
  <si>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</si>
  <si>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</si>
  <si>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</si>
  <si>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</si>
  <si>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</si>
  <si>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</si>
  <si>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</si>
  <si>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</si>
  <si>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</si>
  <si>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</si>
  <si>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</si>
  <si>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</si>
  <si>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</si>
  <si>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</si>
  <si>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</si>
  <si>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</si>
  <si>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</si>
  <si>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</si>
  <si>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</si>
  <si>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</si>
  <si>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</si>
  <si>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</si>
  <si>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</si>
  <si>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</si>
  <si>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</si>
  <si>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</si>
  <si>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</si>
  <si>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</si>
  <si>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</si>
  <si>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</si>
  <si>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</si>
  <si>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</si>
  <si>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</si>
  <si>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</si>
  <si>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</si>
  <si>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</si>
  <si>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</si>
  <si>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</si>
  <si>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</si>
  <si>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</si>
  <si>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</si>
  <si>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</si>
  <si>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</si>
  <si>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</si>
  <si>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</si>
  <si>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</si>
  <si>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</si>
  <si>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</si>
  <si>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</si>
  <si>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</si>
  <si>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</si>
  <si>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</si>
  <si>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</si>
  <si>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</si>
  <si>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</si>
  <si>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</si>
  <si>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</si>
  <si>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</si>
  <si>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</si>
  <si>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</si>
  <si>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</si>
  <si>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</si>
  <si>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</si>
  <si>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</si>
  <si>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</si>
  <si>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</si>
  <si>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</si>
  <si>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</si>
  <si>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</si>
  <si>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</si>
  <si>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</si>
  <si>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</si>
  <si>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</si>
  <si>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</si>
  <si>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</si>
  <si>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</si>
  <si>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</si>
  <si>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</si>
  <si>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</si>
  <si>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</si>
  <si>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</si>
  <si>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</si>
  <si>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</si>
  <si>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</si>
  <si>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</si>
  <si>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</si>
  <si>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</si>
  <si>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</si>
  <si>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</si>
  <si>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</si>
  <si>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</si>
  <si>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</si>
  <si>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</si>
  <si>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</si>
  <si>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</si>
  <si>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</si>
  <si>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</si>
  <si>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</si>
  <si>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</si>
  <si>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</si>
  <si>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</si>
  <si>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</si>
  <si>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</si>
  <si>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</si>
  <si>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</si>
  <si>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</si>
  <si>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</si>
  <si>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</si>
  <si>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</si>
  <si>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</si>
  <si>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</si>
  <si>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</si>
  <si>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</si>
  <si>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</si>
  <si>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</si>
  <si>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</si>
  <si>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</si>
  <si>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</si>
  <si>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</si>
  <si>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</si>
  <si>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</si>
  <si>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</si>
  <si>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</si>
  <si>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</si>
  <si>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</si>
  <si>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</si>
  <si>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</si>
  <si>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</si>
  <si>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</si>
  <si>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</si>
  <si>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</si>
  <si>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</si>
  <si>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</si>
  <si>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</si>
  <si>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</si>
  <si>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</si>
  <si>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</si>
  <si>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</si>
  <si>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</si>
  <si>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</si>
  <si>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</si>
  <si>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</si>
  <si>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</si>
  <si>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</si>
  <si>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</si>
  <si>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</si>
  <si>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</si>
  <si>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</si>
  <si>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</si>
  <si>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</si>
  <si>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</si>
  <si>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</si>
  <si>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</si>
  <si>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</si>
  <si>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</si>
  <si>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</si>
  <si>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</si>
  <si>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</si>
  <si>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2020 год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</si>
  <si>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</si>
  <si>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</si>
  <si>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</si>
  <si>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</si>
  <si>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</si>
  <si>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</si>
  <si>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</si>
  <si>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</si>
  <si>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</si>
  <si>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</si>
  <si>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</si>
  <si>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</si>
  <si>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</si>
  <si>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</si>
  <si>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</si>
  <si>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</si>
  <si>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</si>
  <si>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</si>
  <si>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</si>
  <si>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</si>
  <si>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</si>
  <si>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</si>
  <si>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</si>
  <si>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</si>
  <si>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</si>
  <si>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</si>
  <si>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</si>
  <si>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</si>
  <si>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</si>
  <si>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</si>
  <si>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</si>
  <si>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</si>
  <si>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</si>
  <si>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</si>
  <si>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</si>
  <si>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</si>
  <si>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</si>
  <si>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</si>
  <si>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</si>
  <si>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</si>
  <si>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</si>
  <si>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</si>
  <si>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</si>
  <si>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</si>
  <si>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</si>
  <si>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</si>
  <si>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</si>
  <si>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</si>
  <si>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</si>
  <si>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</si>
  <si>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</si>
  <si>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</si>
  <si>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</si>
  <si>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</si>
  <si>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</si>
  <si>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</si>
  <si>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</si>
  <si>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</si>
  <si>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</si>
  <si>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</si>
  <si>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от   20  декабря 2019 г. №  34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</si>
</sst>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wrapText="1"/>
    </xf>
    <xf numFmtId="2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Border="1" applyAlignment="1">
      <alignment wrapText="1"/>
    </xf>
    <xf numFmtId="0" fontId="6" fillId="0" borderId="1" xfId="0" applyFont="1" applyBorder="1"/>
    <xf numFmtId="4" fontId="5" fillId="0" borderId="1" xfId="0" applyNumberFormat="1" applyFont="1" applyBorder="1"/>
    <xf numFmtId="49" fontId="4" fillId="0" borderId="0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tabSelected="1" workbookViewId="0">
      <selection activeCell="E9" sqref="E9"/>
    </sheetView>
  </sheetViews>
  <sheetFormatPr defaultRowHeight="18" customHeight="1"/>
  <cols>
    <col min="1" max="1" width="35.42578125" style="4" customWidth="1"/>
    <col min="2" max="2" width="83.5703125" style="4" customWidth="1"/>
    <col min="3" max="3" width="39.140625" style="4" customWidth="1"/>
    <col min="4" max="16384" width="9.140625" style="4"/>
  </cols>
  <sheetData>
    <row r="1" spans="1:3" ht="18.75">
      <c r="A1" s="3"/>
      <c r="B1" s="3"/>
      <c r="C1" s="21" t="s">
        <v>248</v>
      </c>
    </row>
    <row r="2" spans="1:3" ht="18.75">
      <c r="A2" s="3"/>
      <c r="B2" s="3"/>
      <c r="C2" s="21" t="s">
        <v>0</v>
      </c>
    </row>
    <row r="3" spans="1:3" ht="18.75">
      <c r="A3" s="3"/>
      <c r="B3" s="3"/>
      <c r="C3" s="21" t="s">
        <v>1</v>
      </c>
    </row>
    <row r="4" spans="1:3" ht="18.75">
      <c r="A4" s="3"/>
      <c r="B4" s="3"/>
      <c r="C4" s="21" t="s">
        <v>275</v>
      </c>
    </row>
    <row r="5" spans="1:3" ht="55.35" customHeight="1">
      <c r="A5" s="25" t="s">
        <v>214</v>
      </c>
      <c r="B5" s="25"/>
      <c r="C5" s="25"/>
    </row>
    <row r="6" spans="1:3" ht="18.75"/>
    <row r="7" spans="1:3" ht="15" customHeight="1">
      <c r="A7" s="23" t="s">
        <v>215</v>
      </c>
      <c r="B7" s="23" t="s">
        <v>216</v>
      </c>
      <c r="C7" s="23" t="s">
        <v>217</v>
      </c>
    </row>
    <row r="8" spans="1:3" ht="15" customHeight="1">
      <c r="A8" s="23"/>
      <c r="B8" s="23"/>
      <c r="C8" s="24"/>
    </row>
    <row r="9" spans="1:3" ht="24.75" customHeight="1">
      <c r="A9" s="23"/>
      <c r="B9" s="23"/>
      <c r="C9" s="24"/>
    </row>
    <row r="10" spans="1:3" ht="18.399999999999999" customHeight="1">
      <c r="A10" s="1" t="s">
        <v>2</v>
      </c>
      <c r="B10" s="1" t="s">
        <v>3</v>
      </c>
      <c r="C10" s="1" t="s">
        <v>4</v>
      </c>
    </row>
    <row r="11" spans="1:3" s="2" customFormat="1" ht="31.5" customHeight="1">
      <c r="A11" s="5"/>
      <c r="B11" s="6" t="s">
        <v>5</v>
      </c>
      <c r="C11" s="7">
        <f>C12+C89</f>
        <v>450487586.82999998</v>
      </c>
    </row>
    <row r="12" spans="1:3" ht="31.5" customHeight="1">
      <c r="A12" s="5" t="s">
        <v>6</v>
      </c>
      <c r="B12" s="6" t="s">
        <v>7</v>
      </c>
      <c r="C12" s="7">
        <f>C13+C17+C27+C32+C43+C46+C62+C68+C75+C83</f>
        <v>71033700</v>
      </c>
    </row>
    <row r="13" spans="1:3" ht="30.75" customHeight="1">
      <c r="A13" s="5" t="s">
        <v>8</v>
      </c>
      <c r="B13" s="6" t="s">
        <v>9</v>
      </c>
      <c r="C13" s="7">
        <f>C14</f>
        <v>19948000</v>
      </c>
    </row>
    <row r="14" spans="1:3" ht="27.75" customHeight="1">
      <c r="A14" s="8" t="s">
        <v>10</v>
      </c>
      <c r="B14" s="9" t="s">
        <v>11</v>
      </c>
      <c r="C14" s="10">
        <f>C15+C16</f>
        <v>19948000</v>
      </c>
    </row>
    <row r="15" spans="1:3" ht="93.75">
      <c r="A15" s="8" t="s">
        <v>12</v>
      </c>
      <c r="B15" s="9" t="s">
        <v>13</v>
      </c>
      <c r="C15" s="10">
        <v>19788000</v>
      </c>
    </row>
    <row r="16" spans="1:3" ht="56.25">
      <c r="A16" s="8" t="s">
        <v>14</v>
      </c>
      <c r="B16" s="9" t="s">
        <v>15</v>
      </c>
      <c r="C16" s="10">
        <v>160000</v>
      </c>
    </row>
    <row r="17" spans="1:3" ht="56.25">
      <c r="A17" s="5" t="s">
        <v>16</v>
      </c>
      <c r="B17" s="6" t="s">
        <v>17</v>
      </c>
      <c r="C17" s="7">
        <f>C18</f>
        <v>7997000</v>
      </c>
    </row>
    <row r="18" spans="1:3" ht="37.5">
      <c r="A18" s="8" t="s">
        <v>18</v>
      </c>
      <c r="B18" s="9" t="s">
        <v>19</v>
      </c>
      <c r="C18" s="10">
        <f>C19+C21+C23+C25</f>
        <v>7997000</v>
      </c>
    </row>
    <row r="19" spans="1:3" ht="75">
      <c r="A19" s="8" t="s">
        <v>20</v>
      </c>
      <c r="B19" s="9" t="s">
        <v>21</v>
      </c>
      <c r="C19" s="10">
        <f>C20</f>
        <v>3614000</v>
      </c>
    </row>
    <row r="20" spans="1:3" ht="131.25">
      <c r="A20" s="8" t="s">
        <v>22</v>
      </c>
      <c r="B20" s="9" t="s">
        <v>23</v>
      </c>
      <c r="C20" s="10">
        <v>3614000</v>
      </c>
    </row>
    <row r="21" spans="1:3" ht="93.75">
      <c r="A21" s="8" t="s">
        <v>24</v>
      </c>
      <c r="B21" s="9" t="s">
        <v>25</v>
      </c>
      <c r="C21" s="10">
        <f>C22</f>
        <v>28000</v>
      </c>
    </row>
    <row r="22" spans="1:3" ht="150">
      <c r="A22" s="8" t="s">
        <v>26</v>
      </c>
      <c r="B22" s="9" t="s">
        <v>27</v>
      </c>
      <c r="C22" s="10">
        <v>28000</v>
      </c>
    </row>
    <row r="23" spans="1:3" ht="75">
      <c r="A23" s="8" t="s">
        <v>28</v>
      </c>
      <c r="B23" s="9" t="s">
        <v>29</v>
      </c>
      <c r="C23" s="10">
        <f>C24</f>
        <v>4998000</v>
      </c>
    </row>
    <row r="24" spans="1:3" ht="131.25">
      <c r="A24" s="8" t="s">
        <v>30</v>
      </c>
      <c r="B24" s="9" t="s">
        <v>31</v>
      </c>
      <c r="C24" s="10">
        <v>4998000</v>
      </c>
    </row>
    <row r="25" spans="1:3" ht="75">
      <c r="A25" s="8" t="s">
        <v>32</v>
      </c>
      <c r="B25" s="9" t="s">
        <v>33</v>
      </c>
      <c r="C25" s="10">
        <f>C26</f>
        <v>-643000</v>
      </c>
    </row>
    <row r="26" spans="1:3" ht="131.25">
      <c r="A26" s="8" t="s">
        <v>34</v>
      </c>
      <c r="B26" s="9" t="s">
        <v>35</v>
      </c>
      <c r="C26" s="10">
        <v>-643000</v>
      </c>
    </row>
    <row r="27" spans="1:3" ht="30.75" customHeight="1">
      <c r="A27" s="5" t="s">
        <v>36</v>
      </c>
      <c r="B27" s="6" t="s">
        <v>37</v>
      </c>
      <c r="C27" s="7">
        <f>C28+C30</f>
        <v>255700</v>
      </c>
    </row>
    <row r="28" spans="1:3" ht="30" customHeight="1">
      <c r="A28" s="8" t="s">
        <v>38</v>
      </c>
      <c r="B28" s="9" t="s">
        <v>39</v>
      </c>
      <c r="C28" s="10">
        <f>C29</f>
        <v>102000</v>
      </c>
    </row>
    <row r="29" spans="1:3" ht="31.5" customHeight="1">
      <c r="A29" s="8" t="s">
        <v>40</v>
      </c>
      <c r="B29" s="9" t="s">
        <v>39</v>
      </c>
      <c r="C29" s="10">
        <v>102000</v>
      </c>
    </row>
    <row r="30" spans="1:3" ht="37.5">
      <c r="A30" s="8" t="s">
        <v>41</v>
      </c>
      <c r="B30" s="9" t="s">
        <v>42</v>
      </c>
      <c r="C30" s="10">
        <f>C31</f>
        <v>153700</v>
      </c>
    </row>
    <row r="31" spans="1:3" ht="37.5">
      <c r="A31" s="8" t="s">
        <v>43</v>
      </c>
      <c r="B31" s="9" t="s">
        <v>44</v>
      </c>
      <c r="C31" s="10">
        <v>153700</v>
      </c>
    </row>
    <row r="32" spans="1:3" ht="28.5" customHeight="1">
      <c r="A32" s="5" t="s">
        <v>45</v>
      </c>
      <c r="B32" s="6" t="s">
        <v>46</v>
      </c>
      <c r="C32" s="7">
        <f>C33+C35+C38</f>
        <v>15308000</v>
      </c>
    </row>
    <row r="33" spans="1:3" ht="18.75">
      <c r="A33" s="8" t="s">
        <v>47</v>
      </c>
      <c r="B33" s="9" t="s">
        <v>48</v>
      </c>
      <c r="C33" s="10">
        <f>C34</f>
        <v>2326000</v>
      </c>
    </row>
    <row r="34" spans="1:3" ht="56.25">
      <c r="A34" s="8" t="s">
        <v>49</v>
      </c>
      <c r="B34" s="9" t="s">
        <v>50</v>
      </c>
      <c r="C34" s="10">
        <v>2326000</v>
      </c>
    </row>
    <row r="35" spans="1:3" ht="24" customHeight="1">
      <c r="A35" s="8" t="s">
        <v>51</v>
      </c>
      <c r="B35" s="9" t="s">
        <v>52</v>
      </c>
      <c r="C35" s="10">
        <f>C36+C37</f>
        <v>10449000</v>
      </c>
    </row>
    <row r="36" spans="1:3" ht="18.75">
      <c r="A36" s="8" t="s">
        <v>53</v>
      </c>
      <c r="B36" s="9" t="s">
        <v>54</v>
      </c>
      <c r="C36" s="10">
        <v>871000</v>
      </c>
    </row>
    <row r="37" spans="1:3" ht="18.75">
      <c r="A37" s="8" t="s">
        <v>55</v>
      </c>
      <c r="B37" s="9" t="s">
        <v>56</v>
      </c>
      <c r="C37" s="10">
        <v>9578000</v>
      </c>
    </row>
    <row r="38" spans="1:3" ht="18.75">
      <c r="A38" s="8" t="s">
        <v>57</v>
      </c>
      <c r="B38" s="9" t="s">
        <v>58</v>
      </c>
      <c r="C38" s="10">
        <f>C39+C41</f>
        <v>2533000</v>
      </c>
    </row>
    <row r="39" spans="1:3" ht="18.75">
      <c r="A39" s="8" t="s">
        <v>59</v>
      </c>
      <c r="B39" s="9" t="s">
        <v>60</v>
      </c>
      <c r="C39" s="10">
        <f>C40</f>
        <v>1044000</v>
      </c>
    </row>
    <row r="40" spans="1:3" ht="37.5">
      <c r="A40" s="8" t="s">
        <v>61</v>
      </c>
      <c r="B40" s="9" t="s">
        <v>62</v>
      </c>
      <c r="C40" s="10">
        <v>1044000</v>
      </c>
    </row>
    <row r="41" spans="1:3" ht="18.75">
      <c r="A41" s="8" t="s">
        <v>63</v>
      </c>
      <c r="B41" s="9" t="s">
        <v>64</v>
      </c>
      <c r="C41" s="10">
        <f>C42</f>
        <v>1489000</v>
      </c>
    </row>
    <row r="42" spans="1:3" ht="37.5">
      <c r="A42" s="8" t="s">
        <v>65</v>
      </c>
      <c r="B42" s="9" t="s">
        <v>66</v>
      </c>
      <c r="C42" s="10">
        <v>1489000</v>
      </c>
    </row>
    <row r="43" spans="1:3" ht="27.75" customHeight="1">
      <c r="A43" s="5" t="s">
        <v>67</v>
      </c>
      <c r="B43" s="6" t="s">
        <v>68</v>
      </c>
      <c r="C43" s="7">
        <f>C44</f>
        <v>836000</v>
      </c>
    </row>
    <row r="44" spans="1:3" ht="37.5">
      <c r="A44" s="8" t="s">
        <v>69</v>
      </c>
      <c r="B44" s="9" t="s">
        <v>70</v>
      </c>
      <c r="C44" s="10">
        <f>C45</f>
        <v>836000</v>
      </c>
    </row>
    <row r="45" spans="1:3" ht="56.25">
      <c r="A45" s="8" t="s">
        <v>71</v>
      </c>
      <c r="B45" s="9" t="s">
        <v>72</v>
      </c>
      <c r="C45" s="10">
        <v>836000</v>
      </c>
    </row>
    <row r="46" spans="1:3" ht="56.25">
      <c r="A46" s="5" t="s">
        <v>73</v>
      </c>
      <c r="B46" s="6" t="s">
        <v>74</v>
      </c>
      <c r="C46" s="7">
        <f>C47+C56+C59</f>
        <v>20104900</v>
      </c>
    </row>
    <row r="47" spans="1:3" ht="93.75">
      <c r="A47" s="8" t="s">
        <v>75</v>
      </c>
      <c r="B47" s="9" t="s">
        <v>76</v>
      </c>
      <c r="C47" s="10">
        <f>C48+C50+C52+C54</f>
        <v>19815200</v>
      </c>
    </row>
    <row r="48" spans="1:3" ht="75">
      <c r="A48" s="8" t="s">
        <v>77</v>
      </c>
      <c r="B48" s="9" t="s">
        <v>78</v>
      </c>
      <c r="C48" s="10">
        <f>C49</f>
        <v>18937600</v>
      </c>
    </row>
    <row r="49" spans="1:3" ht="93.75">
      <c r="A49" s="8" t="s">
        <v>79</v>
      </c>
      <c r="B49" s="9" t="s">
        <v>80</v>
      </c>
      <c r="C49" s="10">
        <v>18937600</v>
      </c>
    </row>
    <row r="50" spans="1:3" ht="93.75">
      <c r="A50" s="8" t="s">
        <v>81</v>
      </c>
      <c r="B50" s="9" t="s">
        <v>82</v>
      </c>
      <c r="C50" s="10">
        <f>C51</f>
        <v>85500</v>
      </c>
    </row>
    <row r="51" spans="1:3" ht="93.75">
      <c r="A51" s="8" t="s">
        <v>83</v>
      </c>
      <c r="B51" s="9" t="s">
        <v>84</v>
      </c>
      <c r="C51" s="10">
        <v>85500</v>
      </c>
    </row>
    <row r="52" spans="1:3" ht="93.75">
      <c r="A52" s="8" t="s">
        <v>85</v>
      </c>
      <c r="B52" s="9" t="s">
        <v>86</v>
      </c>
      <c r="C52" s="10">
        <f>C53</f>
        <v>124900</v>
      </c>
    </row>
    <row r="53" spans="1:3" ht="75">
      <c r="A53" s="8" t="s">
        <v>87</v>
      </c>
      <c r="B53" s="9" t="s">
        <v>88</v>
      </c>
      <c r="C53" s="10">
        <v>124900</v>
      </c>
    </row>
    <row r="54" spans="1:3" ht="56.25">
      <c r="A54" s="8" t="s">
        <v>89</v>
      </c>
      <c r="B54" s="9" t="s">
        <v>90</v>
      </c>
      <c r="C54" s="10">
        <f>C55</f>
        <v>667200</v>
      </c>
    </row>
    <row r="55" spans="1:3" ht="37.5">
      <c r="A55" s="8" t="s">
        <v>91</v>
      </c>
      <c r="B55" s="9" t="s">
        <v>92</v>
      </c>
      <c r="C55" s="10">
        <v>667200</v>
      </c>
    </row>
    <row r="56" spans="1:3" ht="37.5">
      <c r="A56" s="8" t="s">
        <v>93</v>
      </c>
      <c r="B56" s="9" t="s">
        <v>94</v>
      </c>
      <c r="C56" s="10">
        <f>C57</f>
        <v>47500</v>
      </c>
    </row>
    <row r="57" spans="1:3" ht="56.25">
      <c r="A57" s="8" t="s">
        <v>95</v>
      </c>
      <c r="B57" s="9" t="s">
        <v>96</v>
      </c>
      <c r="C57" s="10">
        <f>C58</f>
        <v>47500</v>
      </c>
    </row>
    <row r="58" spans="1:3" ht="56.25">
      <c r="A58" s="8" t="s">
        <v>97</v>
      </c>
      <c r="B58" s="9" t="s">
        <v>98</v>
      </c>
      <c r="C58" s="10">
        <v>47500</v>
      </c>
    </row>
    <row r="59" spans="1:3" ht="93.75">
      <c r="A59" s="8" t="s">
        <v>99</v>
      </c>
      <c r="B59" s="9" t="s">
        <v>100</v>
      </c>
      <c r="C59" s="10">
        <f>C60</f>
        <v>242200</v>
      </c>
    </row>
    <row r="60" spans="1:3" ht="56.25">
      <c r="A60" s="8" t="s">
        <v>101</v>
      </c>
      <c r="B60" s="9" t="s">
        <v>102</v>
      </c>
      <c r="C60" s="10">
        <f>C61</f>
        <v>242200</v>
      </c>
    </row>
    <row r="61" spans="1:3" ht="56.25">
      <c r="A61" s="8" t="s">
        <v>103</v>
      </c>
      <c r="B61" s="9" t="s">
        <v>104</v>
      </c>
      <c r="C61" s="10">
        <v>242200</v>
      </c>
    </row>
    <row r="62" spans="1:3" ht="37.5">
      <c r="A62" s="5" t="s">
        <v>105</v>
      </c>
      <c r="B62" s="6" t="s">
        <v>106</v>
      </c>
      <c r="C62" s="7">
        <f>C63</f>
        <v>48500</v>
      </c>
    </row>
    <row r="63" spans="1:3" ht="18.75">
      <c r="A63" s="8" t="s">
        <v>107</v>
      </c>
      <c r="B63" s="9" t="s">
        <v>108</v>
      </c>
      <c r="C63" s="10">
        <f>C64+C65+C67</f>
        <v>48500</v>
      </c>
    </row>
    <row r="64" spans="1:3" ht="37.5">
      <c r="A64" s="8" t="s">
        <v>109</v>
      </c>
      <c r="B64" s="9" t="s">
        <v>110</v>
      </c>
      <c r="C64" s="10">
        <v>47400</v>
      </c>
    </row>
    <row r="65" spans="1:3" ht="18.75">
      <c r="A65" s="8" t="s">
        <v>241</v>
      </c>
      <c r="B65" s="9" t="s">
        <v>246</v>
      </c>
      <c r="C65" s="10">
        <f>C66</f>
        <v>300</v>
      </c>
    </row>
    <row r="66" spans="1:3" ht="18.75">
      <c r="A66" s="8" t="s">
        <v>243</v>
      </c>
      <c r="B66" s="9" t="s">
        <v>244</v>
      </c>
      <c r="C66" s="10">
        <v>300</v>
      </c>
    </row>
    <row r="67" spans="1:3" ht="56.25">
      <c r="A67" s="8" t="s">
        <v>242</v>
      </c>
      <c r="B67" s="9" t="s">
        <v>245</v>
      </c>
      <c r="C67" s="10">
        <v>800</v>
      </c>
    </row>
    <row r="68" spans="1:3" ht="37.5">
      <c r="A68" s="5" t="s">
        <v>111</v>
      </c>
      <c r="B68" s="6" t="s">
        <v>112</v>
      </c>
      <c r="C68" s="7">
        <f>C69+C72</f>
        <v>5246600</v>
      </c>
    </row>
    <row r="69" spans="1:3" ht="18.75">
      <c r="A69" s="8" t="s">
        <v>113</v>
      </c>
      <c r="B69" s="9" t="s">
        <v>114</v>
      </c>
      <c r="C69" s="10">
        <f>C70</f>
        <v>4471300</v>
      </c>
    </row>
    <row r="70" spans="1:3" ht="18.75">
      <c r="A70" s="8" t="s">
        <v>115</v>
      </c>
      <c r="B70" s="9" t="s">
        <v>116</v>
      </c>
      <c r="C70" s="10">
        <f>C71</f>
        <v>4471300</v>
      </c>
    </row>
    <row r="71" spans="1:3" ht="37.5">
      <c r="A71" s="8" t="s">
        <v>117</v>
      </c>
      <c r="B71" s="9" t="s">
        <v>118</v>
      </c>
      <c r="C71" s="10">
        <v>4471300</v>
      </c>
    </row>
    <row r="72" spans="1:3" ht="18.75">
      <c r="A72" s="8" t="s">
        <v>119</v>
      </c>
      <c r="B72" s="9" t="s">
        <v>120</v>
      </c>
      <c r="C72" s="10">
        <f>C73</f>
        <v>775300</v>
      </c>
    </row>
    <row r="73" spans="1:3" ht="37.5">
      <c r="A73" s="8" t="s">
        <v>121</v>
      </c>
      <c r="B73" s="9" t="s">
        <v>122</v>
      </c>
      <c r="C73" s="10">
        <f>C74</f>
        <v>775300</v>
      </c>
    </row>
    <row r="74" spans="1:3" ht="37.5">
      <c r="A74" s="8" t="s">
        <v>123</v>
      </c>
      <c r="B74" s="9" t="s">
        <v>124</v>
      </c>
      <c r="C74" s="10">
        <v>775300</v>
      </c>
    </row>
    <row r="75" spans="1:3" ht="37.5">
      <c r="A75" s="5" t="s">
        <v>125</v>
      </c>
      <c r="B75" s="6" t="s">
        <v>126</v>
      </c>
      <c r="C75" s="7">
        <f>C76+C78</f>
        <v>1170000</v>
      </c>
    </row>
    <row r="76" spans="1:3" ht="93.75">
      <c r="A76" s="8" t="s">
        <v>127</v>
      </c>
      <c r="B76" s="9" t="s">
        <v>128</v>
      </c>
      <c r="C76" s="10">
        <f>C77</f>
        <v>845000</v>
      </c>
    </row>
    <row r="77" spans="1:3" ht="112.5">
      <c r="A77" s="8" t="s">
        <v>129</v>
      </c>
      <c r="B77" s="9" t="s">
        <v>130</v>
      </c>
      <c r="C77" s="10">
        <v>845000</v>
      </c>
    </row>
    <row r="78" spans="1:3" ht="37.5">
      <c r="A78" s="8" t="s">
        <v>131</v>
      </c>
      <c r="B78" s="9" t="s">
        <v>132</v>
      </c>
      <c r="C78" s="10">
        <f>C79+C81</f>
        <v>325000</v>
      </c>
    </row>
    <row r="79" spans="1:3" ht="37.5">
      <c r="A79" s="8" t="s">
        <v>133</v>
      </c>
      <c r="B79" s="9" t="s">
        <v>134</v>
      </c>
      <c r="C79" s="10">
        <f>C80</f>
        <v>25500</v>
      </c>
    </row>
    <row r="80" spans="1:3" ht="56.25">
      <c r="A80" s="8" t="s">
        <v>135</v>
      </c>
      <c r="B80" s="9" t="s">
        <v>136</v>
      </c>
      <c r="C80" s="10">
        <v>25500</v>
      </c>
    </row>
    <row r="81" spans="1:3" ht="56.25">
      <c r="A81" s="8" t="s">
        <v>137</v>
      </c>
      <c r="B81" s="9" t="s">
        <v>138</v>
      </c>
      <c r="C81" s="10">
        <f>C82</f>
        <v>299500</v>
      </c>
    </row>
    <row r="82" spans="1:3" ht="56.25">
      <c r="A82" s="8" t="s">
        <v>139</v>
      </c>
      <c r="B82" s="9" t="s">
        <v>140</v>
      </c>
      <c r="C82" s="10">
        <v>299500</v>
      </c>
    </row>
    <row r="83" spans="1:3" ht="28.5" customHeight="1">
      <c r="A83" s="5" t="s">
        <v>141</v>
      </c>
      <c r="B83" s="6" t="s">
        <v>142</v>
      </c>
      <c r="C83" s="7">
        <f>C84+C87</f>
        <v>119000</v>
      </c>
    </row>
    <row r="84" spans="1:3" ht="131.25">
      <c r="A84" s="8" t="s">
        <v>143</v>
      </c>
      <c r="B84" s="9" t="s">
        <v>144</v>
      </c>
      <c r="C84" s="10">
        <f>C85</f>
        <v>36000</v>
      </c>
    </row>
    <row r="85" spans="1:3" ht="93.75">
      <c r="A85" s="8" t="s">
        <v>145</v>
      </c>
      <c r="B85" s="9" t="s">
        <v>146</v>
      </c>
      <c r="C85" s="10">
        <f>C86</f>
        <v>36000</v>
      </c>
    </row>
    <row r="86" spans="1:3" ht="75">
      <c r="A86" s="8" t="s">
        <v>147</v>
      </c>
      <c r="B86" s="9" t="s">
        <v>148</v>
      </c>
      <c r="C86" s="10">
        <v>36000</v>
      </c>
    </row>
    <row r="87" spans="1:3" ht="18.75">
      <c r="A87" s="8" t="s">
        <v>149</v>
      </c>
      <c r="B87" s="9" t="s">
        <v>150</v>
      </c>
      <c r="C87" s="10">
        <f>C88</f>
        <v>83000</v>
      </c>
    </row>
    <row r="88" spans="1:3" ht="112.5">
      <c r="A88" s="8" t="s">
        <v>151</v>
      </c>
      <c r="B88" s="9" t="s">
        <v>152</v>
      </c>
      <c r="C88" s="10">
        <v>83000</v>
      </c>
    </row>
    <row r="89" spans="1:3" ht="25.5" customHeight="1">
      <c r="A89" s="5" t="s">
        <v>153</v>
      </c>
      <c r="B89" s="6" t="s">
        <v>154</v>
      </c>
      <c r="C89" s="7">
        <f>C90+C155</f>
        <v>379453886.82999998</v>
      </c>
    </row>
    <row r="90" spans="1:3" ht="56.25">
      <c r="A90" s="5" t="s">
        <v>155</v>
      </c>
      <c r="B90" s="6" t="s">
        <v>156</v>
      </c>
      <c r="C90" s="7">
        <f>C91+C97+C120+C150</f>
        <v>379131400</v>
      </c>
    </row>
    <row r="91" spans="1:3" ht="18.75">
      <c r="A91" s="8" t="s">
        <v>157</v>
      </c>
      <c r="B91" s="9" t="s">
        <v>158</v>
      </c>
      <c r="C91" s="10">
        <f>C92+C94</f>
        <v>131975200</v>
      </c>
    </row>
    <row r="92" spans="1:3" ht="27" customHeight="1">
      <c r="A92" s="8" t="s">
        <v>159</v>
      </c>
      <c r="B92" s="9" t="s">
        <v>160</v>
      </c>
      <c r="C92" s="10">
        <f>C93</f>
        <v>129290400</v>
      </c>
    </row>
    <row r="93" spans="1:3" ht="37.5">
      <c r="A93" s="8" t="s">
        <v>161</v>
      </c>
      <c r="B93" s="9" t="s">
        <v>247</v>
      </c>
      <c r="C93" s="10">
        <v>129290400</v>
      </c>
    </row>
    <row r="94" spans="1:3" ht="26.25" customHeight="1">
      <c r="A94" s="8" t="s">
        <v>162</v>
      </c>
      <c r="B94" s="9" t="s">
        <v>163</v>
      </c>
      <c r="C94" s="10">
        <v>2684800</v>
      </c>
    </row>
    <row r="95" spans="1:3" ht="25.5" customHeight="1">
      <c r="A95" s="8" t="s">
        <v>164</v>
      </c>
      <c r="B95" s="9" t="s">
        <v>165</v>
      </c>
      <c r="C95" s="10">
        <f>C96</f>
        <v>2684800</v>
      </c>
    </row>
    <row r="96" spans="1:3" ht="37.5">
      <c r="A96" s="8"/>
      <c r="B96" s="9" t="s">
        <v>230</v>
      </c>
      <c r="C96" s="10">
        <v>2684800</v>
      </c>
    </row>
    <row r="97" spans="1:3" ht="37.5">
      <c r="A97" s="8" t="s">
        <v>166</v>
      </c>
      <c r="B97" s="9" t="s">
        <v>167</v>
      </c>
      <c r="C97" s="10">
        <f>C98+C109+C114+C105+C101+C112+C103</f>
        <v>86373300</v>
      </c>
    </row>
    <row r="98" spans="1:3" ht="37.5">
      <c r="A98" s="8" t="s">
        <v>168</v>
      </c>
      <c r="B98" s="9" t="s">
        <v>169</v>
      </c>
      <c r="C98" s="10">
        <f>C99</f>
        <v>6642700</v>
      </c>
    </row>
    <row r="99" spans="1:3" ht="37.5">
      <c r="A99" s="8" t="s">
        <v>170</v>
      </c>
      <c r="B99" s="9" t="s">
        <v>171</v>
      </c>
      <c r="C99" s="10">
        <f>C100</f>
        <v>6642700</v>
      </c>
    </row>
    <row r="100" spans="1:3" ht="56.25">
      <c r="A100" s="8"/>
      <c r="B100" s="9" t="s">
        <v>231</v>
      </c>
      <c r="C100" s="10">
        <v>6642700</v>
      </c>
    </row>
    <row r="101" spans="1:3" ht="37.5">
      <c r="A101" s="8" t="s">
        <v>255</v>
      </c>
      <c r="B101" s="9" t="s">
        <v>256</v>
      </c>
      <c r="C101" s="10">
        <f>C102</f>
        <v>1555500</v>
      </c>
    </row>
    <row r="102" spans="1:3" ht="56.25">
      <c r="A102" s="8" t="s">
        <v>254</v>
      </c>
      <c r="B102" s="9" t="s">
        <v>253</v>
      </c>
      <c r="C102" s="10">
        <v>1555500</v>
      </c>
    </row>
    <row r="103" spans="1:3" ht="37.5">
      <c r="A103" s="8" t="s">
        <v>264</v>
      </c>
      <c r="B103" s="9" t="s">
        <v>267</v>
      </c>
      <c r="C103" s="10">
        <f>C104</f>
        <v>3939000</v>
      </c>
    </row>
    <row r="104" spans="1:3" ht="37.5">
      <c r="A104" s="8" t="s">
        <v>265</v>
      </c>
      <c r="B104" s="9" t="s">
        <v>266</v>
      </c>
      <c r="C104" s="10">
        <v>3939000</v>
      </c>
    </row>
    <row r="105" spans="1:3" ht="37.5">
      <c r="A105" s="8" t="s">
        <v>250</v>
      </c>
      <c r="B105" s="9" t="s">
        <v>252</v>
      </c>
      <c r="C105" s="10">
        <f>C106</f>
        <v>10199400</v>
      </c>
    </row>
    <row r="106" spans="1:3" ht="37.5">
      <c r="A106" s="8" t="s">
        <v>249</v>
      </c>
      <c r="B106" s="9" t="s">
        <v>251</v>
      </c>
      <c r="C106" s="10">
        <f>C107+C108</f>
        <v>10199400</v>
      </c>
    </row>
    <row r="107" spans="1:3" ht="56.25">
      <c r="A107" s="8"/>
      <c r="B107" s="9" t="s">
        <v>263</v>
      </c>
      <c r="C107" s="10">
        <v>1760500</v>
      </c>
    </row>
    <row r="108" spans="1:3" ht="45" customHeight="1">
      <c r="A108" s="8"/>
      <c r="B108" s="9" t="s">
        <v>262</v>
      </c>
      <c r="C108" s="10">
        <v>8438900</v>
      </c>
    </row>
    <row r="109" spans="1:3" ht="37.5">
      <c r="A109" s="8" t="s">
        <v>172</v>
      </c>
      <c r="B109" s="9" t="s">
        <v>169</v>
      </c>
      <c r="C109" s="10">
        <f>C110</f>
        <v>4135800</v>
      </c>
    </row>
    <row r="110" spans="1:3" ht="37.5">
      <c r="A110" s="8" t="s">
        <v>173</v>
      </c>
      <c r="B110" s="9" t="s">
        <v>171</v>
      </c>
      <c r="C110" s="10">
        <f>C111</f>
        <v>4135800</v>
      </c>
    </row>
    <row r="111" spans="1:3" ht="75">
      <c r="A111" s="8"/>
      <c r="B111" s="9" t="s">
        <v>232</v>
      </c>
      <c r="C111" s="10">
        <v>4135800</v>
      </c>
    </row>
    <row r="112" spans="1:3" ht="56.25">
      <c r="A112" s="8" t="s">
        <v>259</v>
      </c>
      <c r="B112" s="9" t="s">
        <v>260</v>
      </c>
      <c r="C112" s="10">
        <f>C113</f>
        <v>17727800</v>
      </c>
    </row>
    <row r="113" spans="1:5" ht="75">
      <c r="A113" s="8" t="s">
        <v>258</v>
      </c>
      <c r="B113" s="9" t="s">
        <v>261</v>
      </c>
      <c r="C113" s="10">
        <v>17727800</v>
      </c>
    </row>
    <row r="114" spans="1:5" ht="24.75" customHeight="1">
      <c r="A114" s="8" t="s">
        <v>174</v>
      </c>
      <c r="B114" s="9" t="s">
        <v>175</v>
      </c>
      <c r="C114" s="10">
        <f>C115</f>
        <v>42173100</v>
      </c>
    </row>
    <row r="115" spans="1:5" ht="27" customHeight="1">
      <c r="A115" s="8" t="s">
        <v>176</v>
      </c>
      <c r="B115" s="9" t="s">
        <v>177</v>
      </c>
      <c r="C115" s="10">
        <f>C116+C117+C118+C119</f>
        <v>42173100</v>
      </c>
    </row>
    <row r="116" spans="1:5" ht="42" customHeight="1">
      <c r="A116" s="8"/>
      <c r="B116" s="22" t="s">
        <v>233</v>
      </c>
      <c r="C116" s="10">
        <v>76900</v>
      </c>
    </row>
    <row r="117" spans="1:5" ht="56.25" customHeight="1">
      <c r="A117" s="8"/>
      <c r="B117" s="11" t="s">
        <v>234</v>
      </c>
      <c r="C117" s="10">
        <v>32025800</v>
      </c>
    </row>
    <row r="118" spans="1:5" ht="37.5">
      <c r="A118" s="8"/>
      <c r="B118" s="11" t="s">
        <v>235</v>
      </c>
      <c r="C118" s="10">
        <v>10000000</v>
      </c>
    </row>
    <row r="119" spans="1:5" ht="37.5">
      <c r="A119" s="8"/>
      <c r="B119" s="11" t="s">
        <v>257</v>
      </c>
      <c r="C119" s="10">
        <v>70400</v>
      </c>
    </row>
    <row r="120" spans="1:5" ht="27.75" customHeight="1">
      <c r="A120" s="8" t="s">
        <v>178</v>
      </c>
      <c r="B120" s="9" t="s">
        <v>179</v>
      </c>
      <c r="C120" s="10">
        <f>C121+C135+C137+C139+C141+C143+C145</f>
        <v>149889100</v>
      </c>
    </row>
    <row r="121" spans="1:5" ht="37.5">
      <c r="A121" s="8" t="s">
        <v>180</v>
      </c>
      <c r="B121" s="9" t="s">
        <v>181</v>
      </c>
      <c r="C121" s="10">
        <f>C122</f>
        <v>133873600</v>
      </c>
    </row>
    <row r="122" spans="1:5" ht="37.5">
      <c r="A122" s="8" t="s">
        <v>182</v>
      </c>
      <c r="B122" s="9" t="s">
        <v>183</v>
      </c>
      <c r="C122" s="10">
        <f>C123+C124+C125+C126+C127+C128+C129+C130+C131+C132+C133+C134</f>
        <v>133873600</v>
      </c>
    </row>
    <row r="123" spans="1:5" ht="37.5">
      <c r="A123" s="8"/>
      <c r="B123" s="12" t="s">
        <v>218</v>
      </c>
      <c r="C123" s="13">
        <v>125534500</v>
      </c>
      <c r="D123" s="14"/>
      <c r="E123" s="15"/>
    </row>
    <row r="124" spans="1:5" ht="87" customHeight="1">
      <c r="A124" s="8"/>
      <c r="B124" s="16" t="s">
        <v>220</v>
      </c>
      <c r="C124" s="13">
        <v>2100</v>
      </c>
      <c r="D124" s="14"/>
      <c r="E124" s="15"/>
    </row>
    <row r="125" spans="1:5" ht="66.75" customHeight="1">
      <c r="A125" s="8"/>
      <c r="B125" s="16" t="s">
        <v>221</v>
      </c>
      <c r="C125" s="13">
        <v>30700</v>
      </c>
      <c r="D125" s="14"/>
      <c r="E125" s="15"/>
    </row>
    <row r="126" spans="1:5" ht="75">
      <c r="A126" s="8"/>
      <c r="B126" s="16" t="s">
        <v>222</v>
      </c>
      <c r="C126" s="13">
        <v>54100</v>
      </c>
      <c r="D126" s="14"/>
      <c r="E126" s="15"/>
    </row>
    <row r="127" spans="1:5" ht="37.5">
      <c r="A127" s="8"/>
      <c r="B127" s="17" t="s">
        <v>223</v>
      </c>
      <c r="C127" s="13">
        <v>2169200</v>
      </c>
      <c r="D127" s="14"/>
      <c r="E127" s="15"/>
    </row>
    <row r="128" spans="1:5" ht="131.25">
      <c r="A128" s="8"/>
      <c r="B128" s="16" t="s">
        <v>224</v>
      </c>
      <c r="C128" s="13">
        <v>4719500</v>
      </c>
      <c r="D128" s="14"/>
      <c r="E128" s="15"/>
    </row>
    <row r="129" spans="1:5" ht="45.75" customHeight="1">
      <c r="A129" s="8"/>
      <c r="B129" s="17" t="s">
        <v>225</v>
      </c>
      <c r="C129" s="13">
        <v>783800</v>
      </c>
      <c r="D129" s="14"/>
      <c r="E129" s="15"/>
    </row>
    <row r="130" spans="1:5" ht="37.5">
      <c r="A130" s="8"/>
      <c r="B130" s="17" t="s">
        <v>226</v>
      </c>
      <c r="C130" s="13">
        <v>45400</v>
      </c>
      <c r="D130" s="14"/>
      <c r="E130" s="15"/>
    </row>
    <row r="131" spans="1:5" ht="37.5">
      <c r="A131" s="8"/>
      <c r="B131" s="17" t="s">
        <v>227</v>
      </c>
      <c r="C131" s="13">
        <v>521800</v>
      </c>
      <c r="D131" s="14"/>
      <c r="E131" s="15"/>
    </row>
    <row r="132" spans="1:5" ht="75">
      <c r="A132" s="8"/>
      <c r="B132" s="16" t="s">
        <v>228</v>
      </c>
      <c r="C132" s="13">
        <v>600</v>
      </c>
      <c r="D132" s="14"/>
      <c r="E132" s="15"/>
    </row>
    <row r="133" spans="1:5" ht="75">
      <c r="A133" s="8"/>
      <c r="B133" s="16" t="s">
        <v>229</v>
      </c>
      <c r="C133" s="13">
        <v>9800</v>
      </c>
      <c r="D133" s="14"/>
      <c r="E133" s="15"/>
    </row>
    <row r="134" spans="1:5" ht="37.5">
      <c r="A134" s="8"/>
      <c r="B134" s="12" t="s">
        <v>219</v>
      </c>
      <c r="C134" s="13">
        <v>2100</v>
      </c>
      <c r="D134" s="14"/>
      <c r="E134" s="15"/>
    </row>
    <row r="135" spans="1:5" ht="75">
      <c r="A135" s="8" t="s">
        <v>184</v>
      </c>
      <c r="B135" s="9" t="s">
        <v>185</v>
      </c>
      <c r="C135" s="10">
        <f>C136</f>
        <v>13047200</v>
      </c>
    </row>
    <row r="136" spans="1:5" ht="75">
      <c r="A136" s="8" t="s">
        <v>186</v>
      </c>
      <c r="B136" s="9" t="s">
        <v>187</v>
      </c>
      <c r="C136" s="10">
        <v>13047200</v>
      </c>
    </row>
    <row r="137" spans="1:5" ht="37.5">
      <c r="A137" s="8" t="s">
        <v>188</v>
      </c>
      <c r="B137" s="9" t="s">
        <v>189</v>
      </c>
      <c r="C137" s="10">
        <f>C138</f>
        <v>440100</v>
      </c>
    </row>
    <row r="138" spans="1:5" ht="56.25">
      <c r="A138" s="8" t="s">
        <v>190</v>
      </c>
      <c r="B138" s="9" t="s">
        <v>191</v>
      </c>
      <c r="C138" s="10">
        <v>440100</v>
      </c>
    </row>
    <row r="139" spans="1:5" ht="75">
      <c r="A139" s="8" t="s">
        <v>192</v>
      </c>
      <c r="B139" s="9" t="s">
        <v>193</v>
      </c>
      <c r="C139" s="10">
        <f>C140</f>
        <v>4500</v>
      </c>
    </row>
    <row r="140" spans="1:5" ht="75">
      <c r="A140" s="8" t="s">
        <v>194</v>
      </c>
      <c r="B140" s="9" t="s">
        <v>195</v>
      </c>
      <c r="C140" s="10">
        <v>4500</v>
      </c>
    </row>
    <row r="141" spans="1:5" ht="56.25">
      <c r="A141" s="8" t="s">
        <v>196</v>
      </c>
      <c r="B141" s="9" t="s">
        <v>197</v>
      </c>
      <c r="C141" s="10">
        <f>C142</f>
        <v>200</v>
      </c>
    </row>
    <row r="142" spans="1:5" ht="56.25">
      <c r="A142" s="8" t="s">
        <v>198</v>
      </c>
      <c r="B142" s="9" t="s">
        <v>199</v>
      </c>
      <c r="C142" s="10">
        <v>200</v>
      </c>
    </row>
    <row r="143" spans="1:5" ht="37.5">
      <c r="A143" s="8" t="s">
        <v>200</v>
      </c>
      <c r="B143" s="9" t="s">
        <v>201</v>
      </c>
      <c r="C143" s="10">
        <f>C144</f>
        <v>1238600</v>
      </c>
    </row>
    <row r="144" spans="1:5" ht="37.5">
      <c r="A144" s="8" t="s">
        <v>202</v>
      </c>
      <c r="B144" s="9" t="s">
        <v>203</v>
      </c>
      <c r="C144" s="10">
        <v>1238600</v>
      </c>
    </row>
    <row r="145" spans="1:3" ht="26.25" customHeight="1">
      <c r="A145" s="8" t="s">
        <v>204</v>
      </c>
      <c r="B145" s="9" t="s">
        <v>205</v>
      </c>
      <c r="C145" s="10">
        <f>C146</f>
        <v>1284900</v>
      </c>
    </row>
    <row r="146" spans="1:3" ht="27.75" customHeight="1">
      <c r="A146" s="8" t="s">
        <v>206</v>
      </c>
      <c r="B146" s="9" t="s">
        <v>207</v>
      </c>
      <c r="C146" s="10">
        <f>C147+C148+C149</f>
        <v>1284900</v>
      </c>
    </row>
    <row r="147" spans="1:3" ht="56.25">
      <c r="A147" s="8"/>
      <c r="B147" s="18" t="s">
        <v>236</v>
      </c>
      <c r="C147" s="10">
        <v>82900</v>
      </c>
    </row>
    <row r="148" spans="1:3" ht="59.25" customHeight="1">
      <c r="A148" s="8"/>
      <c r="B148" s="11" t="s">
        <v>237</v>
      </c>
      <c r="C148" s="10">
        <v>1015300</v>
      </c>
    </row>
    <row r="149" spans="1:3" ht="56.25">
      <c r="A149" s="8"/>
      <c r="B149" s="11" t="s">
        <v>238</v>
      </c>
      <c r="C149" s="10">
        <v>186700</v>
      </c>
    </row>
    <row r="150" spans="1:3" ht="26.25" customHeight="1">
      <c r="A150" s="8" t="s">
        <v>208</v>
      </c>
      <c r="B150" s="9" t="s">
        <v>209</v>
      </c>
      <c r="C150" s="10">
        <f>C151</f>
        <v>10893800</v>
      </c>
    </row>
    <row r="151" spans="1:3" ht="23.25" customHeight="1">
      <c r="A151" s="8" t="s">
        <v>210</v>
      </c>
      <c r="B151" s="9" t="s">
        <v>211</v>
      </c>
      <c r="C151" s="10">
        <f>C152</f>
        <v>10893800</v>
      </c>
    </row>
    <row r="152" spans="1:3" ht="37.5">
      <c r="A152" s="8" t="s">
        <v>212</v>
      </c>
      <c r="B152" s="9" t="s">
        <v>213</v>
      </c>
      <c r="C152" s="10">
        <f>C153+C154</f>
        <v>10893800</v>
      </c>
    </row>
    <row r="153" spans="1:3" ht="37.5">
      <c r="A153" s="19"/>
      <c r="B153" s="11" t="s">
        <v>239</v>
      </c>
      <c r="C153" s="20">
        <v>10132000</v>
      </c>
    </row>
    <row r="154" spans="1:3" ht="56.25">
      <c r="A154" s="19"/>
      <c r="B154" s="11" t="s">
        <v>240</v>
      </c>
      <c r="C154" s="20">
        <v>761800</v>
      </c>
    </row>
    <row r="155" spans="1:3" ht="18" customHeight="1">
      <c r="A155" s="5" t="s">
        <v>269</v>
      </c>
      <c r="B155" s="6" t="s">
        <v>268</v>
      </c>
      <c r="C155" s="7">
        <f>C156</f>
        <v>322486.82999999996</v>
      </c>
    </row>
    <row r="156" spans="1:3" ht="18.75">
      <c r="A156" s="8" t="s">
        <v>271</v>
      </c>
      <c r="B156" s="9" t="s">
        <v>270</v>
      </c>
      <c r="C156" s="10">
        <f>C157+C158</f>
        <v>322486.82999999996</v>
      </c>
    </row>
    <row r="157" spans="1:3" ht="56.25">
      <c r="A157" s="8" t="s">
        <v>273</v>
      </c>
      <c r="B157" s="9" t="s">
        <v>272</v>
      </c>
      <c r="C157" s="10">
        <v>319148.73</v>
      </c>
    </row>
    <row r="158" spans="1:3" ht="18" customHeight="1">
      <c r="A158" s="8" t="s">
        <v>274</v>
      </c>
      <c r="B158" s="11" t="s">
        <v>270</v>
      </c>
      <c r="C158" s="20">
        <v>3338.1</v>
      </c>
    </row>
  </sheetData>
  <mergeCells count="4">
    <mergeCell ref="C7:C9"/>
    <mergeCell ref="A5:C5"/>
    <mergeCell ref="A7:A9"/>
    <mergeCell ref="B7:B9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</cp:lastModifiedBy>
  <cp:lastPrinted>2019-12-02T10:51:44Z</cp:lastPrinted>
  <dcterms:created xsi:type="dcterms:W3CDTF">2019-10-23T04:40:53Z</dcterms:created>
  <dcterms:modified xsi:type="dcterms:W3CDTF">2019-12-22T17:08:12Z</dcterms:modified>
</cp:coreProperties>
</file>