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6" yWindow="528" windowWidth="18852" windowHeight="11196" activeTab="1"/>
  </bookViews>
  <sheets>
    <sheet name="1-й год" sheetId="1" r:id="rId1"/>
    <sheet name="2-й и 3-й года" sheetId="2" r:id="rId2"/>
  </sheets>
  <definedNames>
    <definedName name="_xlnm.Print_Titles" localSheetId="0">'1-й год'!$7:$9</definedName>
    <definedName name="_xlnm.Print_Titles" localSheetId="1">'2-й и 3-й года'!$7:$9</definedName>
  </definedNames>
  <calcPr calcId="145621"/>
</workbook>
</file>

<file path=xl/calcChain.xml><?xml version="1.0" encoding="utf-8"?>
<calcChain xmlns="http://schemas.openxmlformats.org/spreadsheetml/2006/main">
  <c r="T23" i="1" l="1"/>
  <c r="T22" i="1" s="1"/>
  <c r="T21" i="1" s="1"/>
  <c r="T64" i="1"/>
  <c r="T47" i="1"/>
  <c r="T46" i="1" s="1"/>
  <c r="T451" i="1"/>
  <c r="T446" i="1"/>
  <c r="T257" i="1"/>
  <c r="T229" i="1"/>
  <c r="T445" i="1" l="1"/>
  <c r="T444" i="1" s="1"/>
  <c r="T461" i="1" s="1"/>
  <c r="AJ187" i="2"/>
  <c r="AK187" i="2"/>
  <c r="AL187" i="2"/>
  <c r="AM187" i="2"/>
  <c r="AN187" i="2"/>
  <c r="AI187" i="2"/>
  <c r="AJ308" i="2"/>
  <c r="AK308" i="2"/>
  <c r="AL308" i="2"/>
  <c r="AM308" i="2"/>
  <c r="AN308" i="2"/>
  <c r="AI308" i="2"/>
  <c r="AJ303" i="2"/>
  <c r="AK303" i="2"/>
  <c r="AK302" i="2" s="1"/>
  <c r="AK301" i="2" s="1"/>
  <c r="AL303" i="2"/>
  <c r="AL302" i="2" s="1"/>
  <c r="AL301" i="2" s="1"/>
  <c r="AM303" i="2"/>
  <c r="AM302" i="2" s="1"/>
  <c r="AM301" i="2" s="1"/>
  <c r="AN303" i="2"/>
  <c r="AN302" i="2" s="1"/>
  <c r="AN301" i="2" s="1"/>
  <c r="AI303" i="2"/>
  <c r="AI302" i="2" s="1"/>
  <c r="AI301" i="2" s="1"/>
  <c r="AJ132" i="2"/>
  <c r="AK132" i="2"/>
  <c r="AL132" i="2"/>
  <c r="AM132" i="2"/>
  <c r="AN132" i="2"/>
  <c r="AI132" i="2"/>
  <c r="AN160" i="2"/>
  <c r="AI160" i="2"/>
  <c r="AJ302" i="2" l="1"/>
  <c r="AJ301" i="2" s="1"/>
  <c r="AN316" i="2"/>
  <c r="AL316" i="2"/>
  <c r="AJ316" i="2"/>
  <c r="AI316" i="2"/>
  <c r="AK316" i="2"/>
  <c r="AM316" i="2"/>
</calcChain>
</file>

<file path=xl/sharedStrings.xml><?xml version="1.0" encoding="utf-8"?>
<sst xmlns="http://schemas.openxmlformats.org/spreadsheetml/2006/main" count="2042" uniqueCount="510">
  <si>
    <t xml:space="preserve">к решению Думы Уинского </t>
  </si>
  <si>
    <t xml:space="preserve">муниципального округа Пермского края 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</si>
  <si>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</si>
  <si>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</si>
  <si>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</si>
  <si>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</si>
  <si>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</si>
  <si>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</si>
  <si>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</si>
  <si>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</si>
  <si>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</si>
  <si>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</si>
  <si>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Вид расходов</t>
  </si>
  <si>
    <t>ПР</t>
  </si>
  <si>
    <t>2020 (рублей)</t>
  </si>
  <si>
    <t>2020 (рублей) (Ф)</t>
  </si>
  <si>
    <t>2020 (рублей) (Р)</t>
  </si>
  <si>
    <t>2020 (рублей) (М)</t>
  </si>
  <si>
    <t>2020 (рублей) (П)</t>
  </si>
  <si>
    <t>2021 (рублей)</t>
  </si>
  <si>
    <t>2021 (рублей) (Ф)</t>
  </si>
  <si>
    <t>2021 (рублей) (Р)</t>
  </si>
  <si>
    <t>2021 (рублей) (М)</t>
  </si>
  <si>
    <t>2021 (рублей) (П)</t>
  </si>
  <si>
    <t>2022 (рублей)</t>
  </si>
  <si>
    <t>2022 (рублей) (Ф)</t>
  </si>
  <si>
    <t>2022 (рублей) (Р)</t>
  </si>
  <si>
    <t>2022 (рублей) (М)</t>
  </si>
  <si>
    <t>2022 (рублей) (П)</t>
  </si>
  <si>
    <t>Муниципальная программа Уинского муниципального округа "Обеспечение безопасности жизнедеятельности жителей Уинского муниципального округа Пермского края" на 2020-2022 годы</t>
  </si>
  <si>
    <t>21.0.00.00000</t>
  </si>
  <si>
    <t>Подпрограмма "Безопасность дорожного движения"</t>
  </si>
  <si>
    <t>21.2.00.00000</t>
  </si>
  <si>
    <t>Основное мероприятие "Безопасность дорожного движения"</t>
  </si>
  <si>
    <t>21.2.01.00000</t>
  </si>
  <si>
    <t>Установка светофоров, ограждений, знаков для организации дорожного движения вблизи образовательных учреждений</t>
  </si>
  <si>
    <t>21.2.01.01010</t>
  </si>
  <si>
    <t>Закупка товаров, работ и услуг для обеспечения государственных (муниципальных) нужд</t>
  </si>
  <si>
    <t>200</t>
  </si>
  <si>
    <t>Проведение ежегодных конкурсов среди образовательных учреждений на лучшую организацию работы по профилактике БДД "Безопасное колесо"</t>
  </si>
  <si>
    <t>21.2.01.01020</t>
  </si>
  <si>
    <t>Подпрограмма "Профилактика терроризма и экстремизма, охрана общественного порядка на территории Уинского муниципального округа"</t>
  </si>
  <si>
    <t>21.3.00.00000</t>
  </si>
  <si>
    <t>Основное мероприятие "Профилактика терроризма и экстремизма, охрана общественного порядка на территории Уинского муниципального округа"</t>
  </si>
  <si>
    <t>21.3.01.00000</t>
  </si>
  <si>
    <t>Выплаты материального стимулирования народным дружинникам за участие в охране общественного порядка</t>
  </si>
  <si>
    <t>21.3.01.SП020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</si>
  <si>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</si>
  <si>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</si>
  <si>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Подпрограмма "Мероприятия по обеспечению первичных мер пожарной безопасности"</t>
  </si>
  <si>
    <t>21.5.00.00000</t>
  </si>
  <si>
    <t>Основное мероприятие "Мероприятия по обеспечению первичных мер пожарной безопасности"</t>
  </si>
  <si>
    <t>21.5.01.00000</t>
  </si>
  <si>
    <t>Мероприятия по обеспечению первичных мер пожарной безопасности</t>
  </si>
  <si>
    <t>21.5.01.01020</t>
  </si>
  <si>
    <t>Подпрограмма "Обеспечение выполнение функций органами местного самоуправления"</t>
  </si>
  <si>
    <t>21.6.00.00000</t>
  </si>
  <si>
    <t>Основное мероприятие "Обеспечение выполнение функций органами местного самоуправления"</t>
  </si>
  <si>
    <t>21.6.01.00000</t>
  </si>
  <si>
    <t>Обеспечение деятельности (оказания услуг, выполнения работ) муниципальных учреждений</t>
  </si>
  <si>
    <t>21.6.01.01010</t>
  </si>
  <si>
    <t>Иные бюджетные ассигнования</t>
  </si>
  <si>
    <t>800</t>
  </si>
  <si>
    <t>Подпрограмма "Обеспечение санитарно-эпидемиологического благополучия в части ответственного обращения с безнадзорными животными на территории Уинского муниципального округа"</t>
  </si>
  <si>
    <t>21.7.00.00000</t>
  </si>
  <si>
    <t>Основное мероприятие "Проведение противоэпизоотических мероприятий"</t>
  </si>
  <si>
    <t>21.7.01.00000</t>
  </si>
  <si>
    <t>Мероприятия по отлову безнадзорных животных, их транспортировке, учету и регистрации, содержанию, лечению, кастрации (стерелизации), эвтаназии, утилизации</t>
  </si>
  <si>
    <t>21.7.01.2У090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</si>
  <si>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(стерелизации), эвтаназии, утилизации</t>
  </si>
  <si>
    <t>21.7.01.2У100</t>
  </si>
  <si>
    <t>Муниципальная программа Уинского муниципального округа "Благоустройство на территории Уинского муниципального округа Пермского края" на 2020-2022 годы</t>
  </si>
  <si>
    <t>22.0.00.00000</t>
  </si>
  <si>
    <t>Основное мероприятие "Организация и содержание мест захоронения"</t>
  </si>
  <si>
    <t>22.0.01.00000</t>
  </si>
  <si>
    <t>Реализация мероприятий по организации и содержанию мест захоронения на территории Уинского муниципального округа Пермского края</t>
  </si>
  <si>
    <t>22.0.01.01010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</si>
  <si>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</si>
  <si>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22.0.01.SP040</t>
  </si>
  <si>
    <t>Основное мероприятие "Участие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отходов"</t>
  </si>
  <si>
    <t>22.0.02.00000</t>
  </si>
  <si>
    <t>Реализация прочих мероприятий в области обращения с твердыми коммунальными отходами на территории Уинского муниципального округа</t>
  </si>
  <si>
    <t>22.0.02.01020</t>
  </si>
  <si>
    <t>Основное мероприятие "Уличное освещение"</t>
  </si>
  <si>
    <t>22.0.03.00000</t>
  </si>
  <si>
    <t>Реализация мероприятий по уличному освещению на территории Уинского муниципального округа Пермского края</t>
  </si>
  <si>
    <t>22.0.03.01010</t>
  </si>
  <si>
    <t>Основное мероприятие "Озеленение"</t>
  </si>
  <si>
    <t>22.0.04.00000</t>
  </si>
  <si>
    <t>Реализация мероприятий по озеленению на территории Уинского муниципального округа Пермского края</t>
  </si>
  <si>
    <t>22.0.04.01010</t>
  </si>
  <si>
    <t>Основное мероприятие "Содержание объектов благоустройства"</t>
  </si>
  <si>
    <t>22.0.05.00000</t>
  </si>
  <si>
    <t>Реализация мероприятий по содержанию объектов благоустройства на территории Уинского муниципального округа</t>
  </si>
  <si>
    <t>22.0.05.01010</t>
  </si>
  <si>
    <t>Реализация мероприятий, направленных на комплексное развитие сельских территорий (Благоустройство сельских территорий)</t>
  </si>
  <si>
    <t>22.0.05.L5765</t>
  </si>
  <si>
    <t>Реализация программ развития преобразованных муниципальных образований</t>
  </si>
  <si>
    <t>22.0.05.SP180</t>
  </si>
  <si>
    <t>Капитальные вложения в объекты государственной (муниципальной) собственности</t>
  </si>
  <si>
    <t>400</t>
  </si>
  <si>
    <t>Основное мероприятие "Осуществление мероприятий по благоустройству Уинского муниципального округа"</t>
  </si>
  <si>
    <t>22.0.07.00000</t>
  </si>
  <si>
    <t>22.0.07.00110</t>
  </si>
  <si>
    <t>Основное мероприятие "Поддержка муниципальных программ формирования современной городской среды "</t>
  </si>
  <si>
    <t>22.0.F2.00000</t>
  </si>
  <si>
    <t>Реализация программ формирования современной городской среды</t>
  </si>
  <si>
    <t>22.0.F2.55550</t>
  </si>
  <si>
    <t>Муниципальная программа Уинского муниципального округа "Переселение граждан из аварийного жилищного фонда в Уинском муниципальном округе Пермского края на 2020-2021 годы"</t>
  </si>
  <si>
    <t>31.0.00.00000</t>
  </si>
  <si>
    <t>Основное мероприятие "Мероприятия по переселению граждан из аварийного жилищного фонда"</t>
  </si>
  <si>
    <t>31.0.F3.00000</t>
  </si>
  <si>
    <t>Безвозмездные поступления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</si>
  <si>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31.0.F3.67483</t>
  </si>
  <si>
    <t>Иные МБТ на реализацию мероприятий по обеспечению устойчивого сокращения непригодного для проживания жилого фонда</t>
  </si>
  <si>
    <t>31.0.F3.67484</t>
  </si>
  <si>
    <t>Муниципальная программа Уинского муниципального округа "Развитие системы образования в Уинском муниципальном округе Пермского края" на 2020-2022 годы</t>
  </si>
  <si>
    <t>32.0.00.00000</t>
  </si>
  <si>
    <t>Подпрограмма "Развитие системы дошкольного образования" муниципальной программы Уинского муниципального округа "Развитие системы образования в Уинском муниципальном округе Пермского края"</t>
  </si>
  <si>
    <t>32.1.00.00000</t>
  </si>
  <si>
    <t>Основное мероприятие"Предоставление дошкольного образования в дошкольных образовательных организациях дошкольных учреждений"</t>
  </si>
  <si>
    <t>32.1.01.00000</t>
  </si>
  <si>
    <t>32.1.01.00110</t>
  </si>
  <si>
    <t>Предоставление субсидий бюджетным, автономным учреждениям и иным некоммерческим организациям</t>
  </si>
  <si>
    <t>600</t>
  </si>
  <si>
    <t>Обеспечение двухразовым бесплатным питанием детей с ограниченными возможностями здоровья</t>
  </si>
  <si>
    <t>32.1.01.00120</t>
  </si>
  <si>
    <t>Обеспечение малоимущих семей, имеющих детей в возрасте от 3 до 7 лет, наборами продуктов питания</t>
  </si>
  <si>
    <t>32.1.01.23100</t>
  </si>
  <si>
    <t>Единая субвенция на выполнение отдельных государственных полномочий в сфере образования</t>
  </si>
  <si>
    <t>32.1.01.2Н020</t>
  </si>
  <si>
    <t>Социальное обеспечение и иные выплаты населению</t>
  </si>
  <si>
    <t>300</t>
  </si>
  <si>
    <t>Основное мероприятие "Меры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</si>
  <si>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32.1.02.00000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</si>
  <si>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</si>
  <si>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32.1.02.2Н420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</si>
  <si>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</si>
  <si>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32.1.02.2С170</t>
  </si>
  <si>
    <t>Основное мероприятие "Предоставление мер социальной помощи и поддержки многодетным семьям и семьям с детьми"</t>
  </si>
  <si>
    <t>32.1.03.00000</t>
  </si>
  <si>
    <t>Единая субвенция на выполнение отдельных государственных полномочий в сфере образования(Предоставление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)</t>
  </si>
  <si>
    <t>32.1.03.2Н020</t>
  </si>
  <si>
    <t>Основное мероприятие "Исполнение расходного обязательства муниципального района за счет субсидий, предусмотренных на софинансирование расходов из разных уровней бюджетов "</t>
  </si>
  <si>
    <t>32.1.04.00000</t>
  </si>
  <si>
    <t>Реализация мероприятий государственной программы Российской Федерации "Доступная среда"</t>
  </si>
  <si>
    <t>32.1.04.L0270</t>
  </si>
  <si>
    <t>32.1.04.SP040</t>
  </si>
  <si>
    <t>Подпрограмма "Развитие системы начального, основного, среднего общего образования" муниципальной программы Уинского муниципального округа Подпрограмма "Развитие системы дошкольного образования" муниципальной программы Уинского муниципального округа "Развитие системы образования в Уинском муниципальном округе Пермского края"</t>
  </si>
  <si>
    <t>32.2.00.00000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</si>
  <si>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</si>
  <si>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32.2.01.00000</t>
  </si>
  <si>
    <t>32.2.01.00110</t>
  </si>
  <si>
    <t>32.2.01.00120</t>
  </si>
  <si>
    <t>32.2.01.2Н020</t>
  </si>
  <si>
    <t>Обеспечение условий для развития физической культуры и массового спорта.</t>
  </si>
  <si>
    <t>32.2.01.2Ф180</t>
  </si>
  <si>
    <t>32.2.02.00000</t>
  </si>
  <si>
    <t>32.2.02.2С170</t>
  </si>
  <si>
    <t>32.2.03.00000</t>
  </si>
  <si>
    <t>Единая субвенция на выполнение отдельных государственных полномочий в сфере образования(Предоставление мер социальной поддержки учащимся из многодетных и малоимущих семей)</t>
  </si>
  <si>
    <t>32.2.03.2Н020</t>
  </si>
  <si>
    <t>Основное мероприятие "Исполнение расходного обязательства муниципального округа за счет субсидий, предусмотренных на софинансирование расходов из разных уровней бюджетов "</t>
  </si>
  <si>
    <t>32.2.04.00000</t>
  </si>
  <si>
    <t>32.2.04.SP040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</si>
  <si>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</si>
  <si>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32.2.04.SФ130</t>
  </si>
  <si>
    <t>Основное мероприятие "Реализация проекта инициативного бюджетирования "</t>
  </si>
  <si>
    <t>32.2.07.00000</t>
  </si>
  <si>
    <t>Проект инициативного бюджетирования Спортивный веревочный комплекс "Преодоление"</t>
  </si>
  <si>
    <t>32.2.07.SР080</t>
  </si>
  <si>
    <t>Подпрограмма "Развитие системы воспитания и дополнительного образования" муниципальной программы Уинского муниципального округа "Развитие системы образования в Уинском муниципальном округе на 2020-2022 годы"</t>
  </si>
  <si>
    <t>32.3.00.00000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</si>
  <si>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</si>
  <si>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32.3.01.00000</t>
  </si>
  <si>
    <t>32.3.01.00110</t>
  </si>
  <si>
    <t>Основное мероприятие "Мероприятия в сфере дополнительного образования"</t>
  </si>
  <si>
    <t>32.3.02.00000</t>
  </si>
  <si>
    <t>Организация и проведение значимых мероприятий в сфере дополнительного образования</t>
  </si>
  <si>
    <t>32.3.02.01010</t>
  </si>
  <si>
    <t>32.3.03.00000</t>
  </si>
  <si>
    <t>32.3.03.2С170</t>
  </si>
  <si>
    <t>Подпрограмма "Организация в каникулярное время, оздоровления и занятости детей" муниципальной программы Уинского муниципального олкруга "Развитие системы образования в Уинском муниципальном округе на 2020-2022 годы"</t>
  </si>
  <si>
    <t>32.4.00.00000</t>
  </si>
  <si>
    <t>Основное мероприятие "Создание условий для удовлетворения потребности детей и родителей в качественном и доступном отдыхе и оздоровлении"</t>
  </si>
  <si>
    <t>32.4.01.00000</t>
  </si>
  <si>
    <t>Мероприятия по проведению оздоровительной кампании детей</t>
  </si>
  <si>
    <t>32.4.01.01020</t>
  </si>
  <si>
    <t>Мероприятия по организации оздоровления и отдыха детей</t>
  </si>
  <si>
    <t>32.4.01.2С140</t>
  </si>
  <si>
    <t>Подпрограмма "Развитие физической культуры и спорта в образовательных учреждениях" муниципальной программы Уинского муниципального округа "Развитие системы образования в Уинском муниципальном округе на 2020-2022 годы"</t>
  </si>
  <si>
    <t>32.5.00.00000</t>
  </si>
  <si>
    <t>Основное мероприятие "Развитие физической культуры и спорта"</t>
  </si>
  <si>
    <t>32.5.01.00000</t>
  </si>
  <si>
    <t>Проведение физкультурных мероприятий и массовых спортивных мероприятий</t>
  </si>
  <si>
    <t>32.5.01.01030</t>
  </si>
  <si>
    <t>Подпрограмма "Развитие системы управления образования" муниципальной программы Уинского муниципального округа "Развитие системы образования в Уинском муниципальном округе на 2020-2022 годы"</t>
  </si>
  <si>
    <t>32.6.00.00000</t>
  </si>
  <si>
    <t>Основное мероприятие "Обеспечение деятельности органов местного самоуправления"</t>
  </si>
  <si>
    <t>32.6.01.00000</t>
  </si>
  <si>
    <t>Содержание деятельности органов местного самоуправления</t>
  </si>
  <si>
    <t>32.6.01.00090</t>
  </si>
  <si>
    <t>Основное мероприятие "Обеспечение деятельности казенного учреждения по работе по мониторингу и развитию образования"</t>
  </si>
  <si>
    <t>32.6.02.00000</t>
  </si>
  <si>
    <t>32.6.02.00110</t>
  </si>
  <si>
    <t>Основное мероприятие "Обеспечение деятельности прочих учреждений в области образования"</t>
  </si>
  <si>
    <t>32.6.03.00000</t>
  </si>
  <si>
    <t>32.6.03.00110</t>
  </si>
  <si>
    <t>Единая субвенция на выполнение отдельных государственных полномочий в сфере образования 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администрирование)</t>
  </si>
  <si>
    <t>32.6.03.2Н020</t>
  </si>
  <si>
    <t>Основное мероприятие "Организация и проведение прочих мероприятий в области образования"</t>
  </si>
  <si>
    <t>32.6.04.00000</t>
  </si>
  <si>
    <t>Организация и проведение прочих мероприятий в области образования</t>
  </si>
  <si>
    <t>32.6.04.01040</t>
  </si>
  <si>
    <t>Муниципальная программа Уинского муниципального округа "Развитие муниципального управления в Уинском муниципальном округе Пермского края" на 2020-2022 годы</t>
  </si>
  <si>
    <t>33.0.00.00000</t>
  </si>
  <si>
    <t>Подпрограмма "Формирование общедоступной информационно-коммуникационной среды" муниципальной программы Уинского муниципального округа "Развитие муниципального управления в Уинском муниципальном округе на 2020-2022 годы"</t>
  </si>
  <si>
    <t>33.1.00.00000</t>
  </si>
  <si>
    <t>Основное мероприятие "Расходы на уплату взносов"</t>
  </si>
  <si>
    <t>33.1.01.00000</t>
  </si>
  <si>
    <t>Расходы на уплату членского взноса в Совет муниципальных образований</t>
  </si>
  <si>
    <t>33.1.01.02020</t>
  </si>
  <si>
    <t>Взнос на поддержку местных инициатив</t>
  </si>
  <si>
    <t>33.1.01.02030</t>
  </si>
  <si>
    <t>Основное мероприятие "Публикация информации в периодической печати"</t>
  </si>
  <si>
    <t>33.1.02.00000</t>
  </si>
  <si>
    <t>Предоставление услуги по публикации информации об особо значимых событиях в социально-экономическом развитии Уинского муниципального округа, о деятельности органов местного самоуправления округа и муниципальных учреждений округа.</t>
  </si>
  <si>
    <t>33.1.02.20030</t>
  </si>
  <si>
    <t>Подпрограмма "Развитие муниципальной службы и организации деятельности органов местного самоуправления" муниципальной программы Уинского муниципального округа "Развитие муниципального управления в Уинском муниципальном округе на 2020-2022 годы"</t>
  </si>
  <si>
    <t>33.2.00.00000</t>
  </si>
  <si>
    <t>33.2.01.00000</t>
  </si>
  <si>
    <t>Глава муниципального образования</t>
  </si>
  <si>
    <t>33.2.01.00010</t>
  </si>
  <si>
    <t>33.2.01.00090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</si>
  <si>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</si>
  <si>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33.2.01.2T060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</si>
  <si>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</si>
  <si>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33.2.01.2К080</t>
  </si>
  <si>
    <t>Составление протоколов об административных правонарушениях</t>
  </si>
  <si>
    <t>33.2.01.2П040</t>
  </si>
  <si>
    <t>Осуществление полномочий по созданию и организации деятельности административных комиссий</t>
  </si>
  <si>
    <t>33.2.01.2П060</t>
  </si>
  <si>
    <t>Образование комиссий по делам несовершеннолетних и защите их прав и организация их деятельности</t>
  </si>
  <si>
    <t>33.2.01.2С050</t>
  </si>
  <si>
    <t>Администрирование отдельных государственных полномочий по поддержке сельскохозяйственного производства</t>
  </si>
  <si>
    <t>33.2.01.2У110</t>
  </si>
  <si>
    <t>Осуществление первичного воинского учета на территориях, где отсутствуют военные комиссариаты</t>
  </si>
  <si>
    <t>33.2.01.51180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</si>
  <si>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</si>
  <si>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33.2.01.51200</t>
  </si>
  <si>
    <t>Государственная регистрация актов гражданского состояния</t>
  </si>
  <si>
    <t>33.2.01.59300</t>
  </si>
  <si>
    <t>Основное направление "Меры социальной помощи и поддержки отдельных категорий населения"</t>
  </si>
  <si>
    <t>33.2.02.00000</t>
  </si>
  <si>
    <t>Расходы на выплату пенсии за выслугу лет лицам,замещавшим муниципальные должности, должности муниципальной службы в органах местного самоуправления</t>
  </si>
  <si>
    <t>33.2.02.02040</t>
  </si>
  <si>
    <t>Основное мероприятие "Осуществление мероприятий по централизации бухгалтерского учета"</t>
  </si>
  <si>
    <t>33.2.03.00000</t>
  </si>
  <si>
    <t>33.2.03.00110</t>
  </si>
  <si>
    <t>Муниципальная программа Уинского муниципального округа "Управление муниципальными финансами и муниципальным долгом Уинского муниципального округа Пермского края"</t>
  </si>
  <si>
    <t>34.0.00.00000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</si>
  <si>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"Управление муниципальными финансами и муниципальным долгом Уинского муниципального округа" на 2020-2022 годы</t>
  </si>
  <si>
    <t>34.1.00.00000</t>
  </si>
  <si>
    <t>34.1.01.00000</t>
  </si>
  <si>
    <t>34.1.01.00090</t>
  </si>
  <si>
    <t>Подпрограмма "Нормативно-методическое обеспечение и организация бюджетного процесса в Уинском муниципальном округе Пермского края" муниципальной программы Уинского муниципального округа "Управление муниципальными финансами и муниципальным долгом Уинского муниципального округа Пермского края" на 2020-2022 годы</t>
  </si>
  <si>
    <t>34.2.00.00000</t>
  </si>
  <si>
    <t>Основное мероприятие "Резервный фонд администрации Уинского муниципального округа Пермского края"</t>
  </si>
  <si>
    <t>34.2.01.00000</t>
  </si>
  <si>
    <t>Резервные фонды</t>
  </si>
  <si>
    <t>34.2.01.03010</t>
  </si>
  <si>
    <t>Муниципальная программа Уинского муниципального округа "Развитие культуры, молодежной политики, физической культуры и спорта в Уинском муниципальном округе Пермского края" на 2020-2022 годы</t>
  </si>
  <si>
    <t>35.0.00.00000</t>
  </si>
  <si>
    <t>Подпрограмма "Развитие сферы культуры в Уинском муниципальном округе" на 2020-2022 годы муниципальной программы Уинского муниципального округа "Развитие культуры, молодежной политики, физической культуры и спорта в Уинском муниципальном округе" на 2020-2022 годы</t>
  </si>
  <si>
    <t>35.1.00.00000</t>
  </si>
  <si>
    <t>Основное мероприятие "Культурно-досуговое обслуживание населения"</t>
  </si>
  <si>
    <t>35.1.01.00000</t>
  </si>
  <si>
    <t>35.1.01.00110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</si>
  <si>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</si>
  <si>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35.1.01.L4670</t>
  </si>
  <si>
    <t>Субсидия на поддержку отрасли культуры (Государственная поддержка лучших муниципальных учреждений культуры)</t>
  </si>
  <si>
    <t>35.1.01.R5190</t>
  </si>
  <si>
    <t>Основное мероприятие "Библиотечное обслуживание населения"</t>
  </si>
  <si>
    <t>35.1.02.00000</t>
  </si>
  <si>
    <t>35.1.02.00110</t>
  </si>
  <si>
    <t>Основное мероприятие "Музейное дело"</t>
  </si>
  <si>
    <t>35.1.03.00000</t>
  </si>
  <si>
    <t>35.1.03.00110</t>
  </si>
  <si>
    <t>Субсидия на поддержку отрасли культуры (Государственная поддержка лучших работников сельских учреждений культуры)</t>
  </si>
  <si>
    <t>35.1.03.R5190</t>
  </si>
  <si>
    <t>Основное мероприятие "Организация и проведение значимых мероприятий в сфере искусства и культуры"</t>
  </si>
  <si>
    <t>35.1.04.00000</t>
  </si>
  <si>
    <t>Организация и проведение мероприятий в сфере культуры и искусства</t>
  </si>
  <si>
    <t>35.1.04.04010</t>
  </si>
  <si>
    <t>Подпрограмма "Развитие физической культуры и спорта в Уинском муниципальном округе" на 2020-2022 годы муниципальной программы Уинского муниципального округа "Развитие культуры, молодежной политики, физической культуры и спорта в Уинском муниципальном округе" на 2020-2022 годы</t>
  </si>
  <si>
    <t>35.2.00.00000</t>
  </si>
  <si>
    <t>Основное мероприятие "Дополнительное образование в области спорта"</t>
  </si>
  <si>
    <t>35.2.01.00000</t>
  </si>
  <si>
    <t>35.2.01.00110</t>
  </si>
  <si>
    <t>Основное мероприятие "Обслуживание населения в сфере физической культуры и спорта"</t>
  </si>
  <si>
    <t>35.2.02.00000</t>
  </si>
  <si>
    <t>Организация и проведение значимых мероприятий в сфере физической культуры</t>
  </si>
  <si>
    <t>35.2.02.04030</t>
  </si>
  <si>
    <t>Подпрограмма "Обеспечение жильем молодых семей в Уинском муниципальном округе" на 2020-2022 годы муниципальной програмы "Развитие культуры, молодежной политики, физической культуры и спорта в Уинском муниципальном округе" на 2020-2022 годы</t>
  </si>
  <si>
    <t>35.3.00.00000</t>
  </si>
  <si>
    <t>Основное мероприятие "Улучшение жилищных условий молодых семей"</t>
  </si>
  <si>
    <t>35.3.01.00000</t>
  </si>
  <si>
    <t>Обеспечение жильем молодых семей</t>
  </si>
  <si>
    <t>35.3.01.2С020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</si>
  <si>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 (30 и 35%)</t>
  </si>
  <si>
    <t>35.3.01.L4970</t>
  </si>
  <si>
    <t>Подпрограмма "Меры социальной помощи и поддержки отдельных категорий населения Уинского муниципального округа" на 2020-2022 годы муниципальной программы Уинского муниципального округа "Развитие культуры, молодежной политики, физической культуры и спорта в Уинском муниципальном округе" на 2020-2022 годы</t>
  </si>
  <si>
    <t>35.4.00.00000</t>
  </si>
  <si>
    <t>35.4.01.00000</t>
  </si>
  <si>
    <t>35.4.01.2С170</t>
  </si>
  <si>
    <t>Основное мероприятие "Меры социальной помощи и поддержки отдельных категорий населения Пермского края"</t>
  </si>
  <si>
    <t>35.4.02.00000</t>
  </si>
  <si>
    <t>Обеспечение работников учреждений бюджетной сферы Пермского края путёвками на санаторно-курортное лечение и оздоровление</t>
  </si>
  <si>
    <t>35.4.02.SС240</t>
  </si>
  <si>
    <t>Подпрограмма "Обеспечение финансово-хозяйственной деятельности учреждений культуры" на 2020-2022 годы" муниципальной программы Уинского муниципального округа "Развитие культуры, молодежной политики, физической культуры и спорта в Уинском муниципальном округе" на 2020-2022 годы</t>
  </si>
  <si>
    <t>35.5.00.00000</t>
  </si>
  <si>
    <t>35.5.01.00000</t>
  </si>
  <si>
    <t>35.5.01.00090</t>
  </si>
  <si>
    <t>Субсидии на государственную поддержку отрасли культуры</t>
  </si>
  <si>
    <t>35.5.01.R5190</t>
  </si>
  <si>
    <t>Основное мероприятие "Административное, финансово-экономическое и хозяйственное обеспечение"</t>
  </si>
  <si>
    <t>35.5.02.00000</t>
  </si>
  <si>
    <t>35.5.02.00110</t>
  </si>
  <si>
    <t>Основное мероприятие "Организация и проведение значимых мероприятий в сфере культуры и молодёжной политики"</t>
  </si>
  <si>
    <t>35.5.03.00000</t>
  </si>
  <si>
    <t>Организация и проведение мероприятий в сфере культуры и молодёжной политики</t>
  </si>
  <si>
    <t>35.5.03.04020</t>
  </si>
  <si>
    <t>Реализация мероприятий в сфере молодежной политики</t>
  </si>
  <si>
    <t>35.5.03.SН220</t>
  </si>
  <si>
    <t>Муниципальная программа Уинского муниципального округа "Экономическое развитие Уинского муниципального округа Пермского края на 2020-2022 годы"</t>
  </si>
  <si>
    <t>36.0.00.00000</t>
  </si>
  <si>
    <t>Подпрограмма "Развитие сельского хозяйства Уинского муниципального округа на 2020-2022 годы" муниципальной программы Уинского муниципального округа "Экономическое развитие Уинского муниципального округа Пермского края на 2020-2022 годы"</t>
  </si>
  <si>
    <t>36.1.00.00000</t>
  </si>
  <si>
    <t>Основное мероприятие "Развитие сельского хозяйства"</t>
  </si>
  <si>
    <t>36.1.01.00000</t>
  </si>
  <si>
    <t>Поддержка доходов сельскохозяйственных производителей в области растениеводства</t>
  </si>
  <si>
    <t>36.1.01.05010</t>
  </si>
  <si>
    <t>Основное мероприятие "Государственная поддержка кредитования малых форм хозяйствования"</t>
  </si>
  <si>
    <t>36.1.02.00000</t>
  </si>
  <si>
    <t>Субвенция на развитие малых форм хозяйствования</t>
  </si>
  <si>
    <t>36.1.02.R5022</t>
  </si>
  <si>
    <t>Основное мероприятие "Мероприятия по предотвращению распространения и уничтожению борщевика Сосновского на территории Пермского края"</t>
  </si>
  <si>
    <t>36.1.04.00000</t>
  </si>
  <si>
    <t>Реализация научно-технического проекта по разработке и внедрению технологии идентификации, учета и борьбы с очагами борщевика Сосновского на пилотных территориях Пермского края</t>
  </si>
  <si>
    <t>36.1.04.SУ200</t>
  </si>
  <si>
    <t>Подпрограмма "Поддержка малого и среднего предпринимательства в Уинском муниципальном округе Пермского края на 2020-2022 годы" муниципальной программы Уинского муниципального округа Пермского края "Экономическое развитие Уинского муниципального округа Пермского края на 2020-2022 годы"</t>
  </si>
  <si>
    <t>36.2.00.00000</t>
  </si>
  <si>
    <t>Основное мероприятие "Финансовая поддержка малого и среднего предпринимательства"</t>
  </si>
  <si>
    <t>36.2.01.00000</t>
  </si>
  <si>
    <t>Мероприятия по поддержке малого и среднего предпринимательства</t>
  </si>
  <si>
    <t>36.2.01.05040</t>
  </si>
  <si>
    <t>Субсидии субъектам малого и среднего предпринимательства, оказывающим автотранспортные услуги по перевозке пассажиров автомобильным транспортом</t>
  </si>
  <si>
    <t>36.2.01.05050</t>
  </si>
  <si>
    <t>Муниципальная программа Уинского муниципального округа "Управление муниципальным имуществом на территории Уинского муниципального округа Пермского края" на 2020-2022 годы</t>
  </si>
  <si>
    <t>37.0.00.00000</t>
  </si>
  <si>
    <t>Основное мероприятие "Мероприятия по управлению муниципальным имуществом и земельными участками"</t>
  </si>
  <si>
    <t>37.0.01.00000</t>
  </si>
  <si>
    <t>Управление объектами (инвентарные, кадастровые, оценочные, межевые работы)</t>
  </si>
  <si>
    <t>37.0.01.06010</t>
  </si>
  <si>
    <t>Внесение изменений в сведения о границах населенных пунктов содержащихся в ЕГРН по результатам утверждения генеральных планов</t>
  </si>
  <si>
    <t>37.0.01.06030</t>
  </si>
  <si>
    <t>Внесение изменений в сведения о границах территориальных зон содержащихся в ЕГРН по результатам утверждения ПЗЗ</t>
  </si>
  <si>
    <t>37.0.01.06040</t>
  </si>
  <si>
    <t>Подготовка проекта планировки и проекта межевания земельных участков</t>
  </si>
  <si>
    <t>37.0.01.06090</t>
  </si>
  <si>
    <t>37.0.01.SP040</t>
  </si>
  <si>
    <t>Основное мероприятие "Прочие мероприятия в в области жилищного хозяйства"</t>
  </si>
  <si>
    <t>37.0.02.00000</t>
  </si>
  <si>
    <t>Взносы на капитальный ремонт общего имущества в многоквартирных домах, находящиеся в ведение муниципальной казны</t>
  </si>
  <si>
    <t>37.0.02.06020</t>
  </si>
  <si>
    <t>Капитальный ремонт квартир, находящиеся в ведение муниципальной казны</t>
  </si>
  <si>
    <t>37.0.02.06030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</si>
  <si>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</si>
  <si>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37.0.02.2С070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</si>
  <si>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</si>
  <si>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37.0.02.2С080</t>
  </si>
  <si>
    <t>Основное мероприятие "Прочие расходы в области коммунального хозяйства"</t>
  </si>
  <si>
    <t>37.0.03.00000</t>
  </si>
  <si>
    <t>Содержание и обслуживание имущества казны (снос, очистка крыш от снега, содержание территорий ит.д.)</t>
  </si>
  <si>
    <t>37.0.03.06010</t>
  </si>
  <si>
    <t>Организация в границах муниципального округа газоснабжения населения, в части технического обслуживания газопроводов</t>
  </si>
  <si>
    <t>37.0.03.06040</t>
  </si>
  <si>
    <t>Основное мероприятие "Страхование"</t>
  </si>
  <si>
    <t>37.0.04.00000</t>
  </si>
  <si>
    <t>Страхование ГТС.</t>
  </si>
  <si>
    <t>37.0.04.06010</t>
  </si>
  <si>
    <t>37.0.05.00000</t>
  </si>
  <si>
    <t>37.0.05.00110</t>
  </si>
  <si>
    <t>Муниципальная программа Уинского муниципального округа "Комплексное развитие сельских территорий Уинского муниципального округа Пермского края" на 2020-2022 годы"</t>
  </si>
  <si>
    <t>38.0.00.00000</t>
  </si>
  <si>
    <t>Подпрограмма "Комплексное обустройство сельских территорий объектами социальной и инженерной инфраструктуры" муниципальной программы Уинского муниципального округа Пермского края "Комплексное развитие сельских территорий Уинского муниципального округа Пермского края на 2020-2022 годы"</t>
  </si>
  <si>
    <t>38.1.00.00000</t>
  </si>
  <si>
    <t>Основное мероприятите "Развитие инфраструктуры в Уинском муниципальном округе Пермского края"</t>
  </si>
  <si>
    <t>38.1.01.00000</t>
  </si>
  <si>
    <t>Ремонт водопроводных сетей Уинского муниципального округа</t>
  </si>
  <si>
    <t>38.1.01.01070</t>
  </si>
  <si>
    <t>Ремонт системы вентиляции на объекте "Основная общеобразовательная школа на 500 учащихся в с. Уинское"</t>
  </si>
  <si>
    <t>38.1.01.02500</t>
  </si>
  <si>
    <t>Пристрой к детскому саду по ул. 30 лет Победы 2 в с. Уинское</t>
  </si>
  <si>
    <t>38.1.01.02600</t>
  </si>
  <si>
    <t>Общеобразовательная школа на 60 учащихся по ул.Коммунистическая, 61, в с. Нижний Сып, Уинского района, Пермского края</t>
  </si>
  <si>
    <t>38.1.01.02900</t>
  </si>
  <si>
    <t>Газификация жилого фонда с. Уинское. Распределительные газопроводы 7-я очередь</t>
  </si>
  <si>
    <t>38.1.01.06040</t>
  </si>
  <si>
    <t>Газификация жилого фонда с. Аспа (улицы Ленина, Заречная, Макарова)</t>
  </si>
  <si>
    <t>38.1.01.06050</t>
  </si>
  <si>
    <t>Реализация мероприятий, направленных на комплексное развитие сельских территорий (Развитие инженерной инфраструктуры на сельских территориях, на которых реализуются инвестиционные проекты в сфере агропромышленного комплекса)</t>
  </si>
  <si>
    <t>38.1.01.L5764</t>
  </si>
  <si>
    <t>38.1.01.SP040</t>
  </si>
  <si>
    <t>38.1.01.SP180</t>
  </si>
  <si>
    <t>Приведение в нормативное состояние помещений, приобретение и установку модульных конструкций</t>
  </si>
  <si>
    <t>38.1.01.SП150</t>
  </si>
  <si>
    <t>38.1.01.SФ130</t>
  </si>
  <si>
    <t>Строительство (реконструкция) гидротехнических сооружений муниципальной собственности, бесхозяйных гидротехнических сооружений</t>
  </si>
  <si>
    <t>38.1.01.SЦ230</t>
  </si>
  <si>
    <t>Основное мероприятие "Реализация проектов инициативного бюджетирования"</t>
  </si>
  <si>
    <t>38.1.02.00000</t>
  </si>
  <si>
    <t>Реализация проекта инициативного бюджетирования</t>
  </si>
  <si>
    <t>38.1.02.SP080</t>
  </si>
  <si>
    <t>Подпрограмма "Развитие транспортной системы Уинского муниципального округа Пермского края" муниципальной программы Уинского муниципального округа Пермского края "Комплексное развитие сельских территорий Уинского муниципального округа Пермского края на 2020-2022 годы"</t>
  </si>
  <si>
    <t>38.2.00.00000</t>
  </si>
  <si>
    <t>Основное мероприятие "Развитие транспортной системы"</t>
  </si>
  <si>
    <t>38.2.01.00000</t>
  </si>
  <si>
    <t>Содержание автомобильных дорог общего пользования</t>
  </si>
  <si>
    <t>38.2.01.07020</t>
  </si>
  <si>
    <t>Приведение остановочных пунктов транспортных средств по маршрутам регулярных перевозок пассажиров в нормативное состояние</t>
  </si>
  <si>
    <t>38.2.01.07040</t>
  </si>
  <si>
    <t>Разработка ПКР транспортной инфраструктуры Уинского МО</t>
  </si>
  <si>
    <t>38.2.01.07050</t>
  </si>
  <si>
    <t>Разработка комплексной схемы организации дорожного движения Уинского МО</t>
  </si>
  <si>
    <t>38.2.01.07060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</si>
  <si>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</si>
  <si>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38.2.01.ST040</t>
  </si>
  <si>
    <t>Основное мероприятие "Оказание услуг по перевозке пассажиров"</t>
  </si>
  <si>
    <t>38.2.03.00000</t>
  </si>
  <si>
    <t>Обслуживание маршрутов регулярных перевозок по регулируемым маршрутам на территории Уинского муниципального округа Пермского края</t>
  </si>
  <si>
    <t>38.2.03.07050</t>
  </si>
  <si>
    <t>Подпрограмма "Социальная поддержка населения" муниципальной программы Уинского муниципального округа Пермского края "Комплексное развитие сельских территорий Уинского муниципального округа Пермского края на 2020-2022 годы"</t>
  </si>
  <si>
    <t>38.3.00.00000</t>
  </si>
  <si>
    <t>Основное мероприятие "Меры социальной поддержки реабилитированных и лиц, признанных постадавшими от политических репрессий</t>
  </si>
  <si>
    <t>38.3.01.00000</t>
  </si>
  <si>
    <t>Обеспечение жилыми помещениями реабилитироваанных лиц, имеющих инвалидность или являющихся пенсионерами, и проживающих совместно членов их семей</t>
  </si>
  <si>
    <t>38.3.01.2С190</t>
  </si>
  <si>
    <t>Основное мероприятие "Сельское жилье"</t>
  </si>
  <si>
    <t>38.3.03.00000</t>
  </si>
  <si>
    <t>Реализация мероприятий, направленных на комплексное развитие сельских территорий (Улучшение жилищных условий граждан)</t>
  </si>
  <si>
    <t>38.3.03.L5761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</si>
  <si>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"Комплексное развитие сельских территорий Уинского муниципального округа Пермского края на 2020-2022 годы"</t>
  </si>
  <si>
    <t>38.4.00.00000</t>
  </si>
  <si>
    <t>Основное мероприятие "Обеспечение реализации муниципальной программы "Комплексное развитие сельских территорий "</t>
  </si>
  <si>
    <t>38.4.01.00000</t>
  </si>
  <si>
    <t>38.4.01.00110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</si>
  <si>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 (администрирование)</t>
  </si>
  <si>
    <t>38.4.01.2С090</t>
  </si>
  <si>
    <t>Осуществление государственных полномочий на обеспечение жилыми помещениями реабилитироваанных лиц, имеющих инвалидность или являющихся пенсионерами, и проживающих совместно членов их семей</t>
  </si>
  <si>
    <t>38.4.01.2С190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</si>
  <si>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</si>
  <si>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38.4.01.2С250</t>
  </si>
  <si>
    <t>Муниципальная программа Уинского муниципального округа "Гармонизация межнациональных и межконфессиональных отношений в Уинском муниципальном округе Пермского края" на 2020-2022 годы</t>
  </si>
  <si>
    <t>39.0.00.00000</t>
  </si>
  <si>
    <t>Основное мероприятие "Сохранение и развитие духовного и культурного потенциала народов, проживающих на территории Уинского муниципального округа на основе идей межэтнического и межконфессионального согласия"</t>
  </si>
  <si>
    <t>39.0.02.00000</t>
  </si>
  <si>
    <t>Проведение национальных праздников, выставок-ярмарок, мастер-классов (традиционных для Пермского края художественных народных промыслов)</t>
  </si>
  <si>
    <t>39.0.02.07010</t>
  </si>
  <si>
    <t>Проведение мероприятий, направленных на гармонизацию межэтнических отношений</t>
  </si>
  <si>
    <t>39.0.02.07030</t>
  </si>
  <si>
    <t>Непрограммные мероприятия</t>
  </si>
  <si>
    <t>80.0.00.00000</t>
  </si>
  <si>
    <t>Обеспечение деятельности органов местного самоуправления</t>
  </si>
  <si>
    <t>81.0.00.00000</t>
  </si>
  <si>
    <t>Руководитель Контрольно-счетной палаты муниципального образования</t>
  </si>
  <si>
    <t>81.0.00.00020</t>
  </si>
  <si>
    <t>Депутаты (члены) Думы Уинского муниципального округа Пермского края</t>
  </si>
  <si>
    <t>81.0.00.00040</t>
  </si>
  <si>
    <t>81.0.00.00090</t>
  </si>
  <si>
    <t>Мероприятия, осуществляемые органами местного самоуправления, в рамках непрограммных направлений расходов</t>
  </si>
  <si>
    <t>82.0.00.00000</t>
  </si>
  <si>
    <t>Мероприятия по предупреждению распространения коронавирусной инфекции</t>
  </si>
  <si>
    <t>82.0.00.01060</t>
  </si>
  <si>
    <t>82.0.00.01070</t>
  </si>
  <si>
    <t>82.0.00.SP040</t>
  </si>
  <si>
    <t>Всего</t>
  </si>
  <si>
    <t>Основное мероприятие "Федеральный проект "Cпорт новая жизнь"</t>
  </si>
  <si>
    <t>35.2.P5.00000</t>
  </si>
  <si>
    <t>Мероприятия по оснащению объектов спортивной инфраструктуры спортивно-техническим оборудованием.</t>
  </si>
  <si>
    <t>35.2.P5.52280</t>
  </si>
  <si>
    <t>Проведение комплексных кадастровых работ.</t>
  </si>
  <si>
    <t>37.0.01.06020</t>
  </si>
  <si>
    <t>Научно-проектная документация по реставрации объекта культурного наследия регионального значения "Церковь Петра и Павла" по адресу: Пермский край, с.Уинское, ул. Свободы, д.29а.</t>
  </si>
  <si>
    <t>38.1.01.09050</t>
  </si>
  <si>
    <t>Разработка (корректировка) проектно-сметной документации по строительству (реконструкции, модернизации) объектов питьевого водоснабжения</t>
  </si>
  <si>
    <t>38.1.01.SЖ540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</si>
  <si>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</si>
  <si>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38.1.01.SН070</t>
  </si>
  <si>
    <t>82.0.00.SP180</t>
  </si>
  <si>
    <t>Приложение  3</t>
  </si>
  <si>
    <t>Распределение бюджетных ассигнований  по целевым статьям (муниципальным программам, и непрограммным направлениям деятельности), группам видов расходов классификации расходов  бюджета на плановый период 2021 и 2022 годов</t>
  </si>
  <si>
    <t>Распределение бюджетных ассигнований  по целевым статьям (муниципальным программам, и непрограммным направлениям деятельности), группам видов расходов,  классификации расходов  бюджета на 2020 год</t>
  </si>
  <si>
    <t>Приложение  2</t>
  </si>
  <si>
    <t>Оплата счетов сельских поселений за 2019 год</t>
  </si>
  <si>
    <t>Основное мероприятие "Содержание систем водоснабжения"</t>
  </si>
  <si>
    <t>22.0.08.00000</t>
  </si>
  <si>
    <t>22.0.08.00110</t>
  </si>
  <si>
    <t>Оплата электрической энергии систем водоснабжения</t>
  </si>
  <si>
    <t>от 28.05.2020 № 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</si>
</sst>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6" x14ac:knownFonts="1">
    <font>
      <sz val="11"/>
      <color indexed="8"/>
      <name val="Calibri"/>
      <family val="2"/>
      <scheme val="minor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right" vertical="center" wrapText="1"/>
    </xf>
    <xf numFmtId="164" fontId="4" fillId="2" borderId="3" xfId="0" applyNumberFormat="1" applyFont="1" applyFill="1" applyBorder="1" applyAlignment="1">
      <alignment vertical="center" wrapText="1"/>
    </xf>
    <xf numFmtId="4" fontId="4" fillId="3" borderId="3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5" fillId="2" borderId="3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61"/>
  <sheetViews>
    <sheetView workbookViewId="0">
      <selection activeCell="AX17" sqref="AX17"/>
    </sheetView>
  </sheetViews>
  <sheetFormatPr defaultRowHeight="14.4" customHeight="1" x14ac:dyDescent="0.3"/>
  <cols>
    <col min="1" max="1" width="80.6640625" customWidth="1"/>
    <col min="2" max="2" width="15.88671875" customWidth="1"/>
    <col min="3" max="16" width="8" hidden="1"/>
    <col min="17" max="17" width="9.6640625" customWidth="1"/>
    <col min="18" max="18" width="8.6640625" hidden="1" customWidth="1"/>
    <col min="19" max="19" width="8" hidden="1"/>
    <col min="20" max="20" width="16.6640625" customWidth="1"/>
    <col min="21" max="44" width="8" hidden="1"/>
    <col min="45" max="45" width="10" bestFit="1" customWidth="1"/>
  </cols>
  <sheetData>
    <row r="1" spans="1:44" ht="17.100000000000001" customHeight="1" x14ac:dyDescent="0.3">
      <c r="A1" s="1"/>
      <c r="B1" s="23" t="s">
        <v>503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44" ht="17.100000000000001" customHeight="1" x14ac:dyDescent="0.3">
      <c r="A2" s="1"/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44" ht="17.100000000000001" customHeight="1" x14ac:dyDescent="0.3">
      <c r="A3" s="1"/>
      <c r="B3" s="23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44" ht="17.100000000000001" customHeight="1" x14ac:dyDescent="0.3">
      <c r="A4" s="1"/>
      <c r="B4" s="23" t="s">
        <v>509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44" ht="79.650000000000006" customHeight="1" x14ac:dyDescent="0.3">
      <c r="A5" s="19" t="s">
        <v>502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4"/>
      <c r="AP5" s="4"/>
      <c r="AQ5" s="4"/>
      <c r="AR5" s="4"/>
    </row>
    <row r="6" spans="1:44" ht="18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25.65" customHeight="1" x14ac:dyDescent="0.3">
      <c r="A7" s="20" t="s">
        <v>2</v>
      </c>
      <c r="B7" s="20" t="s">
        <v>3</v>
      </c>
      <c r="C7" s="20" t="s">
        <v>3</v>
      </c>
      <c r="D7" s="20" t="s">
        <v>3</v>
      </c>
      <c r="E7" s="20" t="s">
        <v>3</v>
      </c>
      <c r="F7" s="20" t="s">
        <v>3</v>
      </c>
      <c r="G7" s="20" t="s">
        <v>3</v>
      </c>
      <c r="H7" s="20" t="s">
        <v>3</v>
      </c>
      <c r="I7" s="20" t="s">
        <v>3</v>
      </c>
      <c r="J7" s="20" t="s">
        <v>3</v>
      </c>
      <c r="K7" s="20" t="s">
        <v>3</v>
      </c>
      <c r="L7" s="20" t="s">
        <v>3</v>
      </c>
      <c r="M7" s="20" t="s">
        <v>3</v>
      </c>
      <c r="N7" s="20" t="s">
        <v>3</v>
      </c>
      <c r="O7" s="20" t="s">
        <v>3</v>
      </c>
      <c r="P7" s="20" t="s">
        <v>3</v>
      </c>
      <c r="Q7" s="20" t="s">
        <v>12</v>
      </c>
      <c r="R7" s="20" t="s">
        <v>5</v>
      </c>
      <c r="S7" s="20" t="s">
        <v>13</v>
      </c>
      <c r="T7" s="20" t="s">
        <v>14</v>
      </c>
      <c r="U7" s="21" t="s">
        <v>15</v>
      </c>
      <c r="V7" s="21" t="s">
        <v>16</v>
      </c>
      <c r="W7" s="21" t="s">
        <v>17</v>
      </c>
      <c r="X7" s="21" t="s">
        <v>18</v>
      </c>
      <c r="Y7" s="21" t="s">
        <v>14</v>
      </c>
      <c r="Z7" s="21" t="s">
        <v>15</v>
      </c>
      <c r="AA7" s="21" t="s">
        <v>16</v>
      </c>
      <c r="AB7" s="21" t="s">
        <v>17</v>
      </c>
      <c r="AC7" s="21" t="s">
        <v>18</v>
      </c>
      <c r="AD7" s="21" t="s">
        <v>14</v>
      </c>
      <c r="AE7" s="21" t="s">
        <v>15</v>
      </c>
      <c r="AF7" s="21" t="s">
        <v>16</v>
      </c>
      <c r="AG7" s="21" t="s">
        <v>17</v>
      </c>
      <c r="AH7" s="21" t="s">
        <v>18</v>
      </c>
      <c r="AI7" s="21" t="s">
        <v>19</v>
      </c>
      <c r="AJ7" s="21" t="s">
        <v>20</v>
      </c>
      <c r="AK7" s="21" t="s">
        <v>21</v>
      </c>
      <c r="AL7" s="21" t="s">
        <v>22</v>
      </c>
      <c r="AM7" s="21" t="s">
        <v>23</v>
      </c>
      <c r="AN7" s="21" t="s">
        <v>24</v>
      </c>
      <c r="AO7" s="21" t="s">
        <v>25</v>
      </c>
      <c r="AP7" s="21" t="s">
        <v>26</v>
      </c>
      <c r="AQ7" s="21" t="s">
        <v>27</v>
      </c>
      <c r="AR7" s="21" t="s">
        <v>28</v>
      </c>
    </row>
    <row r="8" spans="1:44" ht="25.65" customHeight="1" x14ac:dyDescent="0.3">
      <c r="A8" s="20"/>
      <c r="B8" s="20" t="s">
        <v>3</v>
      </c>
      <c r="C8" s="20" t="s">
        <v>3</v>
      </c>
      <c r="D8" s="20" t="s">
        <v>3</v>
      </c>
      <c r="E8" s="20" t="s">
        <v>3</v>
      </c>
      <c r="F8" s="20" t="s">
        <v>3</v>
      </c>
      <c r="G8" s="20" t="s">
        <v>3</v>
      </c>
      <c r="H8" s="20" t="s">
        <v>3</v>
      </c>
      <c r="I8" s="20" t="s">
        <v>3</v>
      </c>
      <c r="J8" s="20" t="s">
        <v>3</v>
      </c>
      <c r="K8" s="20" t="s">
        <v>3</v>
      </c>
      <c r="L8" s="20" t="s">
        <v>3</v>
      </c>
      <c r="M8" s="20" t="s">
        <v>3</v>
      </c>
      <c r="N8" s="20" t="s">
        <v>3</v>
      </c>
      <c r="O8" s="20" t="s">
        <v>3</v>
      </c>
      <c r="P8" s="20" t="s">
        <v>3</v>
      </c>
      <c r="Q8" s="20" t="s">
        <v>4</v>
      </c>
      <c r="R8" s="20" t="s">
        <v>5</v>
      </c>
      <c r="S8" s="20" t="s">
        <v>6</v>
      </c>
      <c r="T8" s="20" t="s">
        <v>7</v>
      </c>
      <c r="U8" s="21" t="s">
        <v>8</v>
      </c>
      <c r="V8" s="21" t="s">
        <v>9</v>
      </c>
      <c r="W8" s="21" t="s">
        <v>10</v>
      </c>
      <c r="X8" s="21" t="s">
        <v>11</v>
      </c>
      <c r="Y8" s="21" t="s">
        <v>7</v>
      </c>
      <c r="Z8" s="21" t="s">
        <v>8</v>
      </c>
      <c r="AA8" s="21" t="s">
        <v>9</v>
      </c>
      <c r="AB8" s="21" t="s">
        <v>10</v>
      </c>
      <c r="AC8" s="21" t="s">
        <v>11</v>
      </c>
      <c r="AD8" s="21" t="s">
        <v>7</v>
      </c>
      <c r="AE8" s="21" t="s">
        <v>8</v>
      </c>
      <c r="AF8" s="21" t="s">
        <v>9</v>
      </c>
      <c r="AG8" s="21" t="s">
        <v>10</v>
      </c>
      <c r="AH8" s="21" t="s">
        <v>11</v>
      </c>
      <c r="AI8" s="21" t="s">
        <v>7</v>
      </c>
      <c r="AJ8" s="21" t="s">
        <v>8</v>
      </c>
      <c r="AK8" s="21" t="s">
        <v>9</v>
      </c>
      <c r="AL8" s="21" t="s">
        <v>10</v>
      </c>
      <c r="AM8" s="21" t="s">
        <v>11</v>
      </c>
      <c r="AN8" s="21" t="s">
        <v>7</v>
      </c>
      <c r="AO8" s="21" t="s">
        <v>8</v>
      </c>
      <c r="AP8" s="21" t="s">
        <v>9</v>
      </c>
      <c r="AQ8" s="21" t="s">
        <v>10</v>
      </c>
      <c r="AR8" s="21" t="s">
        <v>11</v>
      </c>
    </row>
    <row r="9" spans="1:44" ht="15.6" hidden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44" ht="68.400000000000006" customHeight="1" x14ac:dyDescent="0.3">
      <c r="A10" s="9" t="s">
        <v>29</v>
      </c>
      <c r="B10" s="10" t="s">
        <v>30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8"/>
      <c r="R10" s="10"/>
      <c r="S10" s="10"/>
      <c r="T10" s="14">
        <v>10102268.109999999</v>
      </c>
      <c r="U10" s="11"/>
      <c r="V10" s="11">
        <v>115600</v>
      </c>
      <c r="W10" s="11">
        <v>40795</v>
      </c>
      <c r="X10" s="11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1">
        <v>9785831</v>
      </c>
      <c r="AJ10" s="11"/>
      <c r="AK10" s="11">
        <v>115600</v>
      </c>
      <c r="AL10" s="11"/>
      <c r="AM10" s="11"/>
      <c r="AN10" s="11">
        <v>9785831</v>
      </c>
      <c r="AO10" s="11"/>
      <c r="AP10" s="11">
        <v>115600</v>
      </c>
      <c r="AQ10" s="11"/>
      <c r="AR10" s="11"/>
    </row>
    <row r="11" spans="1:44" ht="34.200000000000003" hidden="1" customHeight="1" x14ac:dyDescent="0.3">
      <c r="A11" s="9" t="s">
        <v>31</v>
      </c>
      <c r="B11" s="10" t="s">
        <v>32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10"/>
      <c r="T11" s="11">
        <v>400000</v>
      </c>
      <c r="U11" s="11"/>
      <c r="V11" s="11"/>
      <c r="W11" s="11"/>
      <c r="X11" s="11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ht="34.200000000000003" hidden="1" customHeight="1" x14ac:dyDescent="0.3">
      <c r="A12" s="9" t="s">
        <v>33</v>
      </c>
      <c r="B12" s="10" t="s">
        <v>34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8"/>
      <c r="R12" s="10"/>
      <c r="S12" s="10"/>
      <c r="T12" s="11">
        <v>400000</v>
      </c>
      <c r="U12" s="11"/>
      <c r="V12" s="11"/>
      <c r="W12" s="11"/>
      <c r="X12" s="11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1:44" ht="34.200000000000003" hidden="1" customHeight="1" x14ac:dyDescent="0.3">
      <c r="A13" s="9" t="s">
        <v>35</v>
      </c>
      <c r="B13" s="10" t="s">
        <v>36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8"/>
      <c r="R13" s="10"/>
      <c r="S13" s="10"/>
      <c r="T13" s="11">
        <v>350000</v>
      </c>
      <c r="U13" s="11"/>
      <c r="V13" s="11"/>
      <c r="W13" s="11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1"/>
      <c r="AJ13" s="11"/>
      <c r="AK13" s="11"/>
      <c r="AL13" s="11"/>
      <c r="AM13" s="11"/>
      <c r="AN13" s="11"/>
      <c r="AO13" s="11"/>
      <c r="AP13" s="11"/>
      <c r="AQ13" s="11"/>
      <c r="AR13" s="11"/>
    </row>
    <row r="14" spans="1:44" ht="34.200000000000003" hidden="1" customHeight="1" x14ac:dyDescent="0.3">
      <c r="A14" s="9" t="s">
        <v>37</v>
      </c>
      <c r="B14" s="10" t="s">
        <v>36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8" t="s">
        <v>38</v>
      </c>
      <c r="R14" s="10"/>
      <c r="S14" s="10"/>
      <c r="T14" s="11">
        <v>350000</v>
      </c>
      <c r="U14" s="11"/>
      <c r="V14" s="11"/>
      <c r="W14" s="11"/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1"/>
      <c r="AJ14" s="11"/>
      <c r="AK14" s="11"/>
      <c r="AL14" s="11"/>
      <c r="AM14" s="11"/>
      <c r="AN14" s="11"/>
      <c r="AO14" s="11"/>
      <c r="AP14" s="11"/>
      <c r="AQ14" s="11"/>
      <c r="AR14" s="11"/>
    </row>
    <row r="15" spans="1:44" ht="51.45" hidden="1" customHeight="1" x14ac:dyDescent="0.3">
      <c r="A15" s="9" t="s">
        <v>39</v>
      </c>
      <c r="B15" s="10" t="s">
        <v>40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8"/>
      <c r="R15" s="10"/>
      <c r="S15" s="10"/>
      <c r="T15" s="11">
        <v>50000</v>
      </c>
      <c r="U15" s="11"/>
      <c r="V15" s="11"/>
      <c r="W15" s="11"/>
      <c r="X15" s="11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1"/>
      <c r="AJ15" s="11"/>
      <c r="AK15" s="11"/>
      <c r="AL15" s="11"/>
      <c r="AM15" s="11"/>
      <c r="AN15" s="11"/>
      <c r="AO15" s="11"/>
      <c r="AP15" s="11"/>
      <c r="AQ15" s="11"/>
      <c r="AR15" s="11"/>
    </row>
    <row r="16" spans="1:44" ht="34.200000000000003" hidden="1" customHeight="1" x14ac:dyDescent="0.3">
      <c r="A16" s="9" t="s">
        <v>37</v>
      </c>
      <c r="B16" s="10" t="s">
        <v>40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8" t="s">
        <v>38</v>
      </c>
      <c r="R16" s="10"/>
      <c r="S16" s="10"/>
      <c r="T16" s="11">
        <v>50000</v>
      </c>
      <c r="U16" s="11"/>
      <c r="V16" s="11"/>
      <c r="W16" s="11"/>
      <c r="X16" s="11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1"/>
      <c r="AJ16" s="11"/>
      <c r="AK16" s="11"/>
      <c r="AL16" s="11"/>
      <c r="AM16" s="11"/>
      <c r="AN16" s="11"/>
      <c r="AO16" s="11"/>
      <c r="AP16" s="11"/>
      <c r="AQ16" s="11"/>
      <c r="AR16" s="11"/>
    </row>
    <row r="17" spans="1:44" ht="51.45" customHeight="1" x14ac:dyDescent="0.3">
      <c r="A17" s="9" t="s">
        <v>41</v>
      </c>
      <c r="B17" s="10" t="s">
        <v>42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8"/>
      <c r="R17" s="10"/>
      <c r="S17" s="10"/>
      <c r="T17" s="11">
        <v>111195</v>
      </c>
      <c r="U17" s="11"/>
      <c r="V17" s="11">
        <v>70400</v>
      </c>
      <c r="W17" s="11">
        <v>40795</v>
      </c>
      <c r="X17" s="11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1">
        <v>70400</v>
      </c>
      <c r="AJ17" s="11"/>
      <c r="AK17" s="11">
        <v>70400</v>
      </c>
      <c r="AL17" s="11"/>
      <c r="AM17" s="11"/>
      <c r="AN17" s="11">
        <v>70400</v>
      </c>
      <c r="AO17" s="11"/>
      <c r="AP17" s="11">
        <v>70400</v>
      </c>
      <c r="AQ17" s="11"/>
      <c r="AR17" s="11"/>
    </row>
    <row r="18" spans="1:44" ht="51.45" customHeight="1" x14ac:dyDescent="0.3">
      <c r="A18" s="9" t="s">
        <v>43</v>
      </c>
      <c r="B18" s="10" t="s">
        <v>44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8"/>
      <c r="R18" s="10"/>
      <c r="S18" s="10"/>
      <c r="T18" s="11">
        <v>111195</v>
      </c>
      <c r="U18" s="11"/>
      <c r="V18" s="11">
        <v>70400</v>
      </c>
      <c r="W18" s="11">
        <v>40795</v>
      </c>
      <c r="X18" s="11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1">
        <v>70400</v>
      </c>
      <c r="AJ18" s="11"/>
      <c r="AK18" s="11">
        <v>70400</v>
      </c>
      <c r="AL18" s="11"/>
      <c r="AM18" s="11"/>
      <c r="AN18" s="11">
        <v>70400</v>
      </c>
      <c r="AO18" s="11"/>
      <c r="AP18" s="11">
        <v>70400</v>
      </c>
      <c r="AQ18" s="11"/>
      <c r="AR18" s="11"/>
    </row>
    <row r="19" spans="1:44" ht="34.200000000000003" customHeight="1" x14ac:dyDescent="0.3">
      <c r="A19" s="9" t="s">
        <v>45</v>
      </c>
      <c r="B19" s="10" t="s">
        <v>46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8"/>
      <c r="R19" s="10"/>
      <c r="S19" s="10"/>
      <c r="T19" s="11">
        <v>111195</v>
      </c>
      <c r="U19" s="11"/>
      <c r="V19" s="11">
        <v>70400</v>
      </c>
      <c r="W19" s="11">
        <v>40795</v>
      </c>
      <c r="X19" s="11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1">
        <v>70400</v>
      </c>
      <c r="AJ19" s="11"/>
      <c r="AK19" s="11">
        <v>70400</v>
      </c>
      <c r="AL19" s="11"/>
      <c r="AM19" s="11"/>
      <c r="AN19" s="11">
        <v>70400</v>
      </c>
      <c r="AO19" s="11"/>
      <c r="AP19" s="11">
        <v>70400</v>
      </c>
      <c r="AQ19" s="11"/>
      <c r="AR19" s="11"/>
    </row>
    <row r="20" spans="1:44" ht="68.400000000000006" customHeight="1" x14ac:dyDescent="0.3">
      <c r="A20" s="9" t="s">
        <v>47</v>
      </c>
      <c r="B20" s="10" t="s">
        <v>46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8" t="s">
        <v>48</v>
      </c>
      <c r="R20" s="10"/>
      <c r="S20" s="10"/>
      <c r="T20" s="11">
        <v>111195</v>
      </c>
      <c r="U20" s="11"/>
      <c r="V20" s="11">
        <v>70400</v>
      </c>
      <c r="W20" s="11">
        <v>40795</v>
      </c>
      <c r="X20" s="11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1">
        <v>70400</v>
      </c>
      <c r="AJ20" s="11"/>
      <c r="AK20" s="11">
        <v>70400</v>
      </c>
      <c r="AL20" s="11"/>
      <c r="AM20" s="11"/>
      <c r="AN20" s="11">
        <v>70400</v>
      </c>
      <c r="AO20" s="11"/>
      <c r="AP20" s="11">
        <v>70400</v>
      </c>
      <c r="AQ20" s="11"/>
      <c r="AR20" s="11"/>
    </row>
    <row r="21" spans="1:44" ht="34.200000000000003" customHeight="1" x14ac:dyDescent="0.3">
      <c r="A21" s="9" t="s">
        <v>49</v>
      </c>
      <c r="B21" s="10" t="s">
        <v>50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8"/>
      <c r="R21" s="10"/>
      <c r="S21" s="10"/>
      <c r="T21" s="14">
        <f>T22</f>
        <v>196711.74</v>
      </c>
      <c r="U21" s="11"/>
      <c r="V21" s="11"/>
      <c r="W21" s="11"/>
      <c r="X21" s="11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1"/>
      <c r="AJ21" s="11"/>
      <c r="AK21" s="11"/>
      <c r="AL21" s="11"/>
      <c r="AM21" s="11"/>
      <c r="AN21" s="11"/>
      <c r="AO21" s="11"/>
      <c r="AP21" s="11"/>
      <c r="AQ21" s="11"/>
      <c r="AR21" s="11"/>
    </row>
    <row r="22" spans="1:44" ht="34.200000000000003" customHeight="1" x14ac:dyDescent="0.3">
      <c r="A22" s="9" t="s">
        <v>51</v>
      </c>
      <c r="B22" s="10" t="s">
        <v>52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8"/>
      <c r="R22" s="10"/>
      <c r="S22" s="10"/>
      <c r="T22" s="11">
        <f>T23</f>
        <v>196711.74</v>
      </c>
      <c r="U22" s="11"/>
      <c r="V22" s="11"/>
      <c r="W22" s="11"/>
      <c r="X22" s="11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1"/>
      <c r="AJ22" s="11"/>
      <c r="AK22" s="11"/>
      <c r="AL22" s="11"/>
      <c r="AM22" s="11"/>
      <c r="AN22" s="11"/>
      <c r="AO22" s="11"/>
      <c r="AP22" s="11"/>
      <c r="AQ22" s="11"/>
      <c r="AR22" s="11"/>
    </row>
    <row r="23" spans="1:44" ht="34.200000000000003" customHeight="1" x14ac:dyDescent="0.3">
      <c r="A23" s="9" t="s">
        <v>53</v>
      </c>
      <c r="B23" s="10" t="s">
        <v>54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8"/>
      <c r="R23" s="10"/>
      <c r="S23" s="10"/>
      <c r="T23" s="11">
        <f>T24</f>
        <v>196711.74</v>
      </c>
      <c r="U23" s="11"/>
      <c r="V23" s="11"/>
      <c r="W23" s="11"/>
      <c r="X23" s="11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1"/>
      <c r="AJ23" s="11"/>
      <c r="AK23" s="11"/>
      <c r="AL23" s="11"/>
      <c r="AM23" s="11"/>
      <c r="AN23" s="11"/>
      <c r="AO23" s="11"/>
      <c r="AP23" s="11"/>
      <c r="AQ23" s="11"/>
      <c r="AR23" s="11"/>
    </row>
    <row r="24" spans="1:44" ht="34.200000000000003" customHeight="1" x14ac:dyDescent="0.3">
      <c r="A24" s="9" t="s">
        <v>37</v>
      </c>
      <c r="B24" s="10" t="s">
        <v>54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8" t="s">
        <v>38</v>
      </c>
      <c r="R24" s="10"/>
      <c r="S24" s="10"/>
      <c r="T24" s="11">
        <v>196711.74</v>
      </c>
      <c r="U24" s="11"/>
      <c r="V24" s="11"/>
      <c r="W24" s="11"/>
      <c r="X24" s="11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1"/>
      <c r="AJ24" s="11"/>
      <c r="AK24" s="11"/>
      <c r="AL24" s="11"/>
      <c r="AM24" s="11"/>
      <c r="AN24" s="11"/>
      <c r="AO24" s="11"/>
      <c r="AP24" s="11"/>
      <c r="AQ24" s="11"/>
      <c r="AR24" s="11"/>
    </row>
    <row r="25" spans="1:44" ht="34.200000000000003" customHeight="1" x14ac:dyDescent="0.3">
      <c r="A25" s="9" t="s">
        <v>55</v>
      </c>
      <c r="B25" s="10" t="s">
        <v>56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8"/>
      <c r="R25" s="10"/>
      <c r="S25" s="10"/>
      <c r="T25" s="11">
        <v>9412516</v>
      </c>
      <c r="U25" s="11"/>
      <c r="V25" s="11"/>
      <c r="W25" s="11"/>
      <c r="X25" s="11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1">
        <v>9670231</v>
      </c>
      <c r="AJ25" s="11"/>
      <c r="AK25" s="11"/>
      <c r="AL25" s="11"/>
      <c r="AM25" s="11"/>
      <c r="AN25" s="11">
        <v>9670231</v>
      </c>
      <c r="AO25" s="11"/>
      <c r="AP25" s="11"/>
      <c r="AQ25" s="11"/>
      <c r="AR25" s="11"/>
    </row>
    <row r="26" spans="1:44" ht="34.200000000000003" customHeight="1" x14ac:dyDescent="0.3">
      <c r="A26" s="9" t="s">
        <v>57</v>
      </c>
      <c r="B26" s="10" t="s">
        <v>58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8"/>
      <c r="R26" s="10"/>
      <c r="S26" s="10"/>
      <c r="T26" s="11">
        <v>9412516</v>
      </c>
      <c r="U26" s="11"/>
      <c r="V26" s="11"/>
      <c r="W26" s="11"/>
      <c r="X26" s="11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1">
        <v>9670231</v>
      </c>
      <c r="AJ26" s="11"/>
      <c r="AK26" s="11"/>
      <c r="AL26" s="11"/>
      <c r="AM26" s="11"/>
      <c r="AN26" s="11">
        <v>9670231</v>
      </c>
      <c r="AO26" s="11"/>
      <c r="AP26" s="11"/>
      <c r="AQ26" s="11"/>
      <c r="AR26" s="11"/>
    </row>
    <row r="27" spans="1:44" ht="34.200000000000003" customHeight="1" x14ac:dyDescent="0.3">
      <c r="A27" s="9" t="s">
        <v>59</v>
      </c>
      <c r="B27" s="10" t="s">
        <v>60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8"/>
      <c r="R27" s="10"/>
      <c r="S27" s="10"/>
      <c r="T27" s="11">
        <v>9412516</v>
      </c>
      <c r="U27" s="11"/>
      <c r="V27" s="11"/>
      <c r="W27" s="11"/>
      <c r="X27" s="11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1">
        <v>9670231</v>
      </c>
      <c r="AJ27" s="11"/>
      <c r="AK27" s="11"/>
      <c r="AL27" s="11"/>
      <c r="AM27" s="11"/>
      <c r="AN27" s="11">
        <v>9670231</v>
      </c>
      <c r="AO27" s="11"/>
      <c r="AP27" s="11"/>
      <c r="AQ27" s="11"/>
      <c r="AR27" s="11"/>
    </row>
    <row r="28" spans="1:44" ht="68.400000000000006" customHeight="1" x14ac:dyDescent="0.3">
      <c r="A28" s="9" t="s">
        <v>47</v>
      </c>
      <c r="B28" s="10" t="s">
        <v>60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8" t="s">
        <v>48</v>
      </c>
      <c r="R28" s="10"/>
      <c r="S28" s="10"/>
      <c r="T28" s="11">
        <v>8002019</v>
      </c>
      <c r="U28" s="11"/>
      <c r="V28" s="11"/>
      <c r="W28" s="11"/>
      <c r="X28" s="11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1">
        <v>8834234</v>
      </c>
      <c r="AJ28" s="11"/>
      <c r="AK28" s="11"/>
      <c r="AL28" s="11"/>
      <c r="AM28" s="11"/>
      <c r="AN28" s="11">
        <v>8834234</v>
      </c>
      <c r="AO28" s="11"/>
      <c r="AP28" s="11"/>
      <c r="AQ28" s="11"/>
      <c r="AR28" s="11"/>
    </row>
    <row r="29" spans="1:44" ht="34.200000000000003" customHeight="1" x14ac:dyDescent="0.3">
      <c r="A29" s="9" t="s">
        <v>37</v>
      </c>
      <c r="B29" s="10" t="s">
        <v>60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8" t="s">
        <v>38</v>
      </c>
      <c r="R29" s="10"/>
      <c r="S29" s="10"/>
      <c r="T29" s="11">
        <v>1392804</v>
      </c>
      <c r="U29" s="11"/>
      <c r="V29" s="11"/>
      <c r="W29" s="11"/>
      <c r="X29" s="11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1">
        <v>818304</v>
      </c>
      <c r="AJ29" s="11"/>
      <c r="AK29" s="11"/>
      <c r="AL29" s="11"/>
      <c r="AM29" s="11"/>
      <c r="AN29" s="11">
        <v>818304</v>
      </c>
      <c r="AO29" s="11"/>
      <c r="AP29" s="11"/>
      <c r="AQ29" s="11"/>
      <c r="AR29" s="11"/>
    </row>
    <row r="30" spans="1:44" ht="34.200000000000003" customHeight="1" x14ac:dyDescent="0.3">
      <c r="A30" s="9" t="s">
        <v>61</v>
      </c>
      <c r="B30" s="10" t="s">
        <v>60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8" t="s">
        <v>62</v>
      </c>
      <c r="R30" s="10"/>
      <c r="S30" s="10"/>
      <c r="T30" s="11">
        <v>17693</v>
      </c>
      <c r="U30" s="11"/>
      <c r="V30" s="11"/>
      <c r="W30" s="11"/>
      <c r="X30" s="11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1">
        <v>17693</v>
      </c>
      <c r="AJ30" s="11"/>
      <c r="AK30" s="11"/>
      <c r="AL30" s="11"/>
      <c r="AM30" s="11"/>
      <c r="AN30" s="11">
        <v>17693</v>
      </c>
      <c r="AO30" s="11"/>
      <c r="AP30" s="11"/>
      <c r="AQ30" s="11"/>
      <c r="AR30" s="11"/>
    </row>
    <row r="31" spans="1:44" ht="68.400000000000006" hidden="1" customHeight="1" x14ac:dyDescent="0.3">
      <c r="A31" s="9" t="s">
        <v>63</v>
      </c>
      <c r="B31" s="10" t="s">
        <v>64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8"/>
      <c r="R31" s="10"/>
      <c r="S31" s="10"/>
      <c r="T31" s="11">
        <v>45200</v>
      </c>
      <c r="U31" s="11"/>
      <c r="V31" s="11">
        <v>45200</v>
      </c>
      <c r="W31" s="11"/>
      <c r="X31" s="11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1">
        <v>45200</v>
      </c>
      <c r="AJ31" s="11"/>
      <c r="AK31" s="11">
        <v>45200</v>
      </c>
      <c r="AL31" s="11"/>
      <c r="AM31" s="11"/>
      <c r="AN31" s="11">
        <v>45200</v>
      </c>
      <c r="AO31" s="11"/>
      <c r="AP31" s="11">
        <v>45200</v>
      </c>
      <c r="AQ31" s="11"/>
      <c r="AR31" s="11"/>
    </row>
    <row r="32" spans="1:44" ht="34.200000000000003" hidden="1" customHeight="1" x14ac:dyDescent="0.3">
      <c r="A32" s="9" t="s">
        <v>65</v>
      </c>
      <c r="B32" s="10" t="s">
        <v>66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8"/>
      <c r="R32" s="10"/>
      <c r="S32" s="10"/>
      <c r="T32" s="11">
        <v>45200</v>
      </c>
      <c r="U32" s="11"/>
      <c r="V32" s="11">
        <v>45200</v>
      </c>
      <c r="W32" s="11"/>
      <c r="X32" s="11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1">
        <v>45200</v>
      </c>
      <c r="AJ32" s="11"/>
      <c r="AK32" s="11">
        <v>45200</v>
      </c>
      <c r="AL32" s="11"/>
      <c r="AM32" s="11"/>
      <c r="AN32" s="11">
        <v>45200</v>
      </c>
      <c r="AO32" s="11"/>
      <c r="AP32" s="11">
        <v>45200</v>
      </c>
      <c r="AQ32" s="11"/>
      <c r="AR32" s="11"/>
    </row>
    <row r="33" spans="1:45" ht="51.45" hidden="1" customHeight="1" x14ac:dyDescent="0.3">
      <c r="A33" s="9" t="s">
        <v>67</v>
      </c>
      <c r="B33" s="10" t="s">
        <v>68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8"/>
      <c r="R33" s="10"/>
      <c r="S33" s="10"/>
      <c r="T33" s="11">
        <v>43100</v>
      </c>
      <c r="U33" s="11"/>
      <c r="V33" s="11">
        <v>43100</v>
      </c>
      <c r="W33" s="11"/>
      <c r="X33" s="11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1">
        <v>43100</v>
      </c>
      <c r="AJ33" s="11"/>
      <c r="AK33" s="11">
        <v>43100</v>
      </c>
      <c r="AL33" s="11"/>
      <c r="AM33" s="11"/>
      <c r="AN33" s="11">
        <v>43100</v>
      </c>
      <c r="AO33" s="11"/>
      <c r="AP33" s="11">
        <v>43100</v>
      </c>
      <c r="AQ33" s="11"/>
      <c r="AR33" s="11"/>
    </row>
    <row r="34" spans="1:45" ht="34.200000000000003" hidden="1" customHeight="1" x14ac:dyDescent="0.3">
      <c r="A34" s="9" t="s">
        <v>37</v>
      </c>
      <c r="B34" s="10" t="s">
        <v>68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8" t="s">
        <v>38</v>
      </c>
      <c r="R34" s="10"/>
      <c r="S34" s="10"/>
      <c r="T34" s="11">
        <v>43100</v>
      </c>
      <c r="U34" s="11"/>
      <c r="V34" s="11">
        <v>43100</v>
      </c>
      <c r="W34" s="11"/>
      <c r="X34" s="11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1">
        <v>43100</v>
      </c>
      <c r="AJ34" s="11"/>
      <c r="AK34" s="11">
        <v>43100</v>
      </c>
      <c r="AL34" s="11"/>
      <c r="AM34" s="11"/>
      <c r="AN34" s="11">
        <v>43100</v>
      </c>
      <c r="AO34" s="11"/>
      <c r="AP34" s="11">
        <v>43100</v>
      </c>
      <c r="AQ34" s="11"/>
      <c r="AR34" s="11"/>
    </row>
    <row r="35" spans="1:45" ht="85.5" hidden="1" customHeight="1" x14ac:dyDescent="0.3">
      <c r="A35" s="9" t="s">
        <v>69</v>
      </c>
      <c r="B35" s="10" t="s">
        <v>70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8"/>
      <c r="R35" s="10"/>
      <c r="S35" s="10"/>
      <c r="T35" s="11">
        <v>2100</v>
      </c>
      <c r="U35" s="11"/>
      <c r="V35" s="11">
        <v>2100</v>
      </c>
      <c r="W35" s="11"/>
      <c r="X35" s="11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1">
        <v>2100</v>
      </c>
      <c r="AJ35" s="11"/>
      <c r="AK35" s="11">
        <v>2100</v>
      </c>
      <c r="AL35" s="11"/>
      <c r="AM35" s="11"/>
      <c r="AN35" s="11">
        <v>2100</v>
      </c>
      <c r="AO35" s="11"/>
      <c r="AP35" s="11">
        <v>2100</v>
      </c>
      <c r="AQ35" s="11"/>
      <c r="AR35" s="11"/>
    </row>
    <row r="36" spans="1:45" ht="34.200000000000003" hidden="1" customHeight="1" x14ac:dyDescent="0.3">
      <c r="A36" s="9" t="s">
        <v>37</v>
      </c>
      <c r="B36" s="10" t="s">
        <v>70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8" t="s">
        <v>38</v>
      </c>
      <c r="R36" s="10"/>
      <c r="S36" s="10"/>
      <c r="T36" s="11">
        <v>2100</v>
      </c>
      <c r="U36" s="11"/>
      <c r="V36" s="11">
        <v>2100</v>
      </c>
      <c r="W36" s="11"/>
      <c r="X36" s="11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1">
        <v>2100</v>
      </c>
      <c r="AJ36" s="11"/>
      <c r="AK36" s="11">
        <v>2100</v>
      </c>
      <c r="AL36" s="11"/>
      <c r="AM36" s="11"/>
      <c r="AN36" s="11">
        <v>2100</v>
      </c>
      <c r="AO36" s="11"/>
      <c r="AP36" s="11">
        <v>2100</v>
      </c>
      <c r="AQ36" s="11"/>
      <c r="AR36" s="11"/>
    </row>
    <row r="37" spans="1:45" ht="51.45" customHeight="1" x14ac:dyDescent="0.3">
      <c r="A37" s="9" t="s">
        <v>71</v>
      </c>
      <c r="B37" s="10" t="s">
        <v>72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8"/>
      <c r="R37" s="10"/>
      <c r="S37" s="10"/>
      <c r="T37" s="11">
        <v>31237733.93</v>
      </c>
      <c r="U37" s="11">
        <v>9902454.8399999999</v>
      </c>
      <c r="V37" s="11">
        <v>7690201.7800000003</v>
      </c>
      <c r="W37" s="11">
        <v>7294841.8300000001</v>
      </c>
      <c r="X37" s="11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1">
        <v>14503189.130000001</v>
      </c>
      <c r="AJ37" s="11">
        <v>8523587.5700000003</v>
      </c>
      <c r="AK37" s="11">
        <v>1850841.91</v>
      </c>
      <c r="AL37" s="11">
        <v>479926.28</v>
      </c>
      <c r="AM37" s="11"/>
      <c r="AN37" s="11">
        <v>15097802.73</v>
      </c>
      <c r="AO37" s="11">
        <v>8681692.1899999995</v>
      </c>
      <c r="AP37" s="11">
        <v>1697691.34</v>
      </c>
      <c r="AQ37" s="11">
        <v>498419.20000000001</v>
      </c>
      <c r="AR37" s="11"/>
    </row>
    <row r="38" spans="1:45" ht="34.200000000000003" customHeight="1" x14ac:dyDescent="0.3">
      <c r="A38" s="9" t="s">
        <v>73</v>
      </c>
      <c r="B38" s="10" t="s">
        <v>74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8"/>
      <c r="R38" s="10"/>
      <c r="S38" s="10"/>
      <c r="T38" s="11">
        <v>4048553.31</v>
      </c>
      <c r="U38" s="11"/>
      <c r="V38" s="11">
        <v>2961414.98</v>
      </c>
      <c r="W38" s="11">
        <v>987138.33</v>
      </c>
      <c r="X38" s="11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1">
        <v>100000</v>
      </c>
      <c r="AJ38" s="11"/>
      <c r="AK38" s="11"/>
      <c r="AL38" s="11"/>
      <c r="AM38" s="11"/>
      <c r="AN38" s="11">
        <v>100000</v>
      </c>
      <c r="AO38" s="11"/>
      <c r="AP38" s="11"/>
      <c r="AQ38" s="11"/>
      <c r="AR38" s="11"/>
    </row>
    <row r="39" spans="1:45" ht="51.45" customHeight="1" x14ac:dyDescent="0.3">
      <c r="A39" s="9" t="s">
        <v>75</v>
      </c>
      <c r="B39" s="10" t="s">
        <v>76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8"/>
      <c r="R39" s="10"/>
      <c r="S39" s="10"/>
      <c r="T39" s="11">
        <v>100000</v>
      </c>
      <c r="U39" s="11"/>
      <c r="V39" s="11"/>
      <c r="W39" s="11"/>
      <c r="X39" s="11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1">
        <v>100000</v>
      </c>
      <c r="AJ39" s="11"/>
      <c r="AK39" s="11"/>
      <c r="AL39" s="11"/>
      <c r="AM39" s="11"/>
      <c r="AN39" s="11">
        <v>100000</v>
      </c>
      <c r="AO39" s="11"/>
      <c r="AP39" s="11"/>
      <c r="AQ39" s="11"/>
      <c r="AR39" s="11"/>
    </row>
    <row r="40" spans="1:45" ht="34.200000000000003" customHeight="1" x14ac:dyDescent="0.3">
      <c r="A40" s="9" t="s">
        <v>37</v>
      </c>
      <c r="B40" s="10" t="s">
        <v>76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8" t="s">
        <v>38</v>
      </c>
      <c r="R40" s="10"/>
      <c r="S40" s="10"/>
      <c r="T40" s="11">
        <v>100000</v>
      </c>
      <c r="U40" s="11"/>
      <c r="V40" s="11"/>
      <c r="W40" s="11"/>
      <c r="X40" s="11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1">
        <v>100000</v>
      </c>
      <c r="AJ40" s="11"/>
      <c r="AK40" s="11"/>
      <c r="AL40" s="11"/>
      <c r="AM40" s="11"/>
      <c r="AN40" s="11">
        <v>100000</v>
      </c>
      <c r="AO40" s="11"/>
      <c r="AP40" s="11"/>
      <c r="AQ40" s="11"/>
      <c r="AR40" s="11"/>
    </row>
    <row r="41" spans="1:45" ht="68.400000000000006" customHeight="1" x14ac:dyDescent="0.3">
      <c r="A41" s="9" t="s">
        <v>77</v>
      </c>
      <c r="B41" s="10" t="s">
        <v>78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8"/>
      <c r="R41" s="10"/>
      <c r="S41" s="10"/>
      <c r="T41" s="11">
        <v>3948553.31</v>
      </c>
      <c r="U41" s="11"/>
      <c r="V41" s="11">
        <v>2961414.98</v>
      </c>
      <c r="W41" s="11">
        <v>987138.33</v>
      </c>
      <c r="X41" s="11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1"/>
      <c r="AJ41" s="11"/>
      <c r="AK41" s="11"/>
      <c r="AL41" s="11"/>
      <c r="AM41" s="11"/>
      <c r="AN41" s="11"/>
      <c r="AO41" s="11"/>
      <c r="AP41" s="11"/>
      <c r="AQ41" s="11"/>
      <c r="AR41" s="11"/>
    </row>
    <row r="42" spans="1:45" ht="34.200000000000003" customHeight="1" x14ac:dyDescent="0.3">
      <c r="A42" s="9" t="s">
        <v>37</v>
      </c>
      <c r="B42" s="10" t="s">
        <v>78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8" t="s">
        <v>38</v>
      </c>
      <c r="R42" s="10"/>
      <c r="S42" s="10"/>
      <c r="T42" s="11">
        <v>3948553.31</v>
      </c>
      <c r="U42" s="11"/>
      <c r="V42" s="11">
        <v>2961414.98</v>
      </c>
      <c r="W42" s="11">
        <v>987138.33</v>
      </c>
      <c r="X42" s="11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1"/>
      <c r="AJ42" s="11"/>
      <c r="AK42" s="11"/>
      <c r="AL42" s="11"/>
      <c r="AM42" s="11"/>
      <c r="AN42" s="11"/>
      <c r="AO42" s="11"/>
      <c r="AP42" s="11"/>
      <c r="AQ42" s="11"/>
      <c r="AR42" s="11"/>
    </row>
    <row r="43" spans="1:45" ht="68.400000000000006" customHeight="1" x14ac:dyDescent="0.3">
      <c r="A43" s="9" t="s">
        <v>79</v>
      </c>
      <c r="B43" s="10" t="s">
        <v>80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8"/>
      <c r="R43" s="10"/>
      <c r="S43" s="10"/>
      <c r="T43" s="11">
        <v>225100</v>
      </c>
      <c r="U43" s="11"/>
      <c r="V43" s="11"/>
      <c r="W43" s="11"/>
      <c r="X43" s="11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1">
        <v>225100</v>
      </c>
      <c r="AJ43" s="11"/>
      <c r="AK43" s="11"/>
      <c r="AL43" s="11"/>
      <c r="AM43" s="11"/>
      <c r="AN43" s="11">
        <v>225100</v>
      </c>
      <c r="AO43" s="11"/>
      <c r="AP43" s="11"/>
      <c r="AQ43" s="11"/>
      <c r="AR43" s="11"/>
    </row>
    <row r="44" spans="1:45" ht="51.45" customHeight="1" x14ac:dyDescent="0.3">
      <c r="A44" s="9" t="s">
        <v>81</v>
      </c>
      <c r="B44" s="10" t="s">
        <v>82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8"/>
      <c r="R44" s="10"/>
      <c r="S44" s="10"/>
      <c r="T44" s="11">
        <v>225100</v>
      </c>
      <c r="U44" s="11"/>
      <c r="V44" s="11"/>
      <c r="W44" s="11"/>
      <c r="X44" s="11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1">
        <v>225100</v>
      </c>
      <c r="AJ44" s="11"/>
      <c r="AK44" s="11"/>
      <c r="AL44" s="11"/>
      <c r="AM44" s="11"/>
      <c r="AN44" s="11">
        <v>225100</v>
      </c>
      <c r="AO44" s="11"/>
      <c r="AP44" s="11"/>
      <c r="AQ44" s="11"/>
      <c r="AR44" s="11"/>
    </row>
    <row r="45" spans="1:45" ht="34.200000000000003" customHeight="1" x14ac:dyDescent="0.3">
      <c r="A45" s="9" t="s">
        <v>37</v>
      </c>
      <c r="B45" s="10" t="s">
        <v>82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8" t="s">
        <v>38</v>
      </c>
      <c r="R45" s="10"/>
      <c r="S45" s="10"/>
      <c r="T45" s="11">
        <v>225100</v>
      </c>
      <c r="U45" s="11"/>
      <c r="V45" s="11"/>
      <c r="W45" s="11"/>
      <c r="X45" s="11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1">
        <v>225100</v>
      </c>
      <c r="AJ45" s="11"/>
      <c r="AK45" s="11"/>
      <c r="AL45" s="11"/>
      <c r="AM45" s="11"/>
      <c r="AN45" s="11">
        <v>225100</v>
      </c>
      <c r="AO45" s="11"/>
      <c r="AP45" s="11"/>
      <c r="AQ45" s="11"/>
      <c r="AR45" s="11"/>
    </row>
    <row r="46" spans="1:45" ht="34.200000000000003" customHeight="1" x14ac:dyDescent="0.3">
      <c r="A46" s="9" t="s">
        <v>83</v>
      </c>
      <c r="B46" s="10" t="s">
        <v>84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8"/>
      <c r="R46" s="10"/>
      <c r="S46" s="10"/>
      <c r="T46" s="11">
        <f>T47</f>
        <v>2667990</v>
      </c>
      <c r="U46" s="11"/>
      <c r="V46" s="11"/>
      <c r="W46" s="11"/>
      <c r="X46" s="11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1">
        <v>2053733.37</v>
      </c>
      <c r="AJ46" s="11"/>
      <c r="AK46" s="11"/>
      <c r="AL46" s="11"/>
      <c r="AM46" s="11"/>
      <c r="AN46" s="11">
        <v>2624900</v>
      </c>
      <c r="AO46" s="11"/>
      <c r="AP46" s="11"/>
      <c r="AQ46" s="11"/>
      <c r="AR46" s="11"/>
    </row>
    <row r="47" spans="1:45" ht="34.200000000000003" customHeight="1" x14ac:dyDescent="0.3">
      <c r="A47" s="9" t="s">
        <v>85</v>
      </c>
      <c r="B47" s="10" t="s">
        <v>86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8"/>
      <c r="R47" s="10"/>
      <c r="S47" s="10"/>
      <c r="T47" s="11">
        <f>T48</f>
        <v>2667990</v>
      </c>
      <c r="U47" s="11"/>
      <c r="V47" s="11"/>
      <c r="W47" s="11"/>
      <c r="X47" s="11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1">
        <v>2053733.37</v>
      </c>
      <c r="AJ47" s="11"/>
      <c r="AK47" s="11"/>
      <c r="AL47" s="11"/>
      <c r="AM47" s="11"/>
      <c r="AN47" s="11">
        <v>2624900</v>
      </c>
      <c r="AO47" s="11"/>
      <c r="AP47" s="11"/>
      <c r="AQ47" s="11"/>
      <c r="AR47" s="11"/>
    </row>
    <row r="48" spans="1:45" ht="34.200000000000003" customHeight="1" x14ac:dyDescent="0.3">
      <c r="A48" s="9" t="s">
        <v>37</v>
      </c>
      <c r="B48" s="10" t="s">
        <v>86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8" t="s">
        <v>38</v>
      </c>
      <c r="R48" s="10"/>
      <c r="S48" s="10"/>
      <c r="T48" s="11">
        <v>2667990</v>
      </c>
      <c r="U48" s="11"/>
      <c r="V48" s="11"/>
      <c r="W48" s="11"/>
      <c r="X48" s="11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1">
        <v>2053733.37</v>
      </c>
      <c r="AJ48" s="11"/>
      <c r="AK48" s="11"/>
      <c r="AL48" s="11"/>
      <c r="AM48" s="11"/>
      <c r="AN48" s="11">
        <v>2624900</v>
      </c>
      <c r="AO48" s="11"/>
      <c r="AP48" s="11"/>
      <c r="AQ48" s="11"/>
      <c r="AR48" s="11"/>
      <c r="AS48" s="17"/>
    </row>
    <row r="49" spans="1:44" ht="34.200000000000003" customHeight="1" x14ac:dyDescent="0.3">
      <c r="A49" s="9" t="s">
        <v>87</v>
      </c>
      <c r="B49" s="10" t="s">
        <v>88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8"/>
      <c r="R49" s="10"/>
      <c r="S49" s="10"/>
      <c r="T49" s="11">
        <v>120000</v>
      </c>
      <c r="U49" s="11"/>
      <c r="V49" s="11"/>
      <c r="W49" s="11"/>
      <c r="X49" s="11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1">
        <v>120000</v>
      </c>
      <c r="AJ49" s="11"/>
      <c r="AK49" s="11"/>
      <c r="AL49" s="11"/>
      <c r="AM49" s="11"/>
      <c r="AN49" s="11">
        <v>120000</v>
      </c>
      <c r="AO49" s="11"/>
      <c r="AP49" s="11"/>
      <c r="AQ49" s="11"/>
      <c r="AR49" s="11"/>
    </row>
    <row r="50" spans="1:44" ht="34.200000000000003" customHeight="1" x14ac:dyDescent="0.3">
      <c r="A50" s="9" t="s">
        <v>89</v>
      </c>
      <c r="B50" s="10" t="s">
        <v>90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8"/>
      <c r="R50" s="10"/>
      <c r="S50" s="10"/>
      <c r="T50" s="11">
        <v>120000</v>
      </c>
      <c r="U50" s="11"/>
      <c r="V50" s="11"/>
      <c r="W50" s="11"/>
      <c r="X50" s="11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1">
        <v>120000</v>
      </c>
      <c r="AJ50" s="11"/>
      <c r="AK50" s="11"/>
      <c r="AL50" s="11"/>
      <c r="AM50" s="11"/>
      <c r="AN50" s="11">
        <v>120000</v>
      </c>
      <c r="AO50" s="11"/>
      <c r="AP50" s="11"/>
      <c r="AQ50" s="11"/>
      <c r="AR50" s="11"/>
    </row>
    <row r="51" spans="1:44" ht="34.200000000000003" customHeight="1" x14ac:dyDescent="0.3">
      <c r="A51" s="9" t="s">
        <v>37</v>
      </c>
      <c r="B51" s="10" t="s">
        <v>90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8" t="s">
        <v>38</v>
      </c>
      <c r="R51" s="10"/>
      <c r="S51" s="10"/>
      <c r="T51" s="11">
        <v>120000</v>
      </c>
      <c r="U51" s="11"/>
      <c r="V51" s="11"/>
      <c r="W51" s="11"/>
      <c r="X51" s="11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1">
        <v>120000</v>
      </c>
      <c r="AJ51" s="11"/>
      <c r="AK51" s="11"/>
      <c r="AL51" s="11"/>
      <c r="AM51" s="11"/>
      <c r="AN51" s="11">
        <v>120000</v>
      </c>
      <c r="AO51" s="11"/>
      <c r="AP51" s="11"/>
      <c r="AQ51" s="11"/>
      <c r="AR51" s="11"/>
    </row>
    <row r="52" spans="1:44" ht="34.200000000000003" customHeight="1" x14ac:dyDescent="0.3">
      <c r="A52" s="9" t="s">
        <v>91</v>
      </c>
      <c r="B52" s="10" t="s">
        <v>92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8"/>
      <c r="R52" s="10"/>
      <c r="S52" s="10"/>
      <c r="T52" s="11">
        <v>17482138.039999999</v>
      </c>
      <c r="U52" s="11">
        <v>6160396.7199999997</v>
      </c>
      <c r="V52" s="11">
        <v>4531836.3899999997</v>
      </c>
      <c r="W52" s="11">
        <v>5870033.5</v>
      </c>
      <c r="X52" s="11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1">
        <v>7205092.96</v>
      </c>
      <c r="AJ52" s="11">
        <v>4420217.8600000003</v>
      </c>
      <c r="AK52" s="11">
        <v>1634875.1</v>
      </c>
      <c r="AL52" s="11"/>
      <c r="AM52" s="11"/>
      <c r="AN52" s="11">
        <v>7043610.75</v>
      </c>
      <c r="AO52" s="11">
        <v>4420208.0599999996</v>
      </c>
      <c r="AP52" s="11">
        <v>1473402.69</v>
      </c>
      <c r="AQ52" s="11"/>
      <c r="AR52" s="11"/>
    </row>
    <row r="53" spans="1:44" ht="51.45" customHeight="1" x14ac:dyDescent="0.3">
      <c r="A53" s="9" t="s">
        <v>93</v>
      </c>
      <c r="B53" s="10" t="s">
        <v>94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8"/>
      <c r="R53" s="10"/>
      <c r="S53" s="10"/>
      <c r="T53" s="11">
        <v>919871.43</v>
      </c>
      <c r="U53" s="11"/>
      <c r="V53" s="11"/>
      <c r="W53" s="11"/>
      <c r="X53" s="11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1">
        <v>1150000</v>
      </c>
      <c r="AJ53" s="11"/>
      <c r="AK53" s="11"/>
      <c r="AL53" s="11"/>
      <c r="AM53" s="11"/>
      <c r="AN53" s="11">
        <v>1150000</v>
      </c>
      <c r="AO53" s="11"/>
      <c r="AP53" s="11"/>
      <c r="AQ53" s="11"/>
      <c r="AR53" s="11"/>
    </row>
    <row r="54" spans="1:44" ht="34.200000000000003" customHeight="1" x14ac:dyDescent="0.3">
      <c r="A54" s="9" t="s">
        <v>37</v>
      </c>
      <c r="B54" s="10" t="s">
        <v>94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8" t="s">
        <v>38</v>
      </c>
      <c r="R54" s="10"/>
      <c r="S54" s="10"/>
      <c r="T54" s="11">
        <v>919871.43</v>
      </c>
      <c r="U54" s="11"/>
      <c r="V54" s="11"/>
      <c r="W54" s="11"/>
      <c r="X54" s="11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1">
        <v>1150000</v>
      </c>
      <c r="AJ54" s="11"/>
      <c r="AK54" s="11"/>
      <c r="AL54" s="11"/>
      <c r="AM54" s="11"/>
      <c r="AN54" s="11">
        <v>1150000</v>
      </c>
      <c r="AO54" s="11"/>
      <c r="AP54" s="11"/>
      <c r="AQ54" s="11"/>
      <c r="AR54" s="11"/>
    </row>
    <row r="55" spans="1:44" ht="51.45" hidden="1" customHeight="1" x14ac:dyDescent="0.3">
      <c r="A55" s="9" t="s">
        <v>95</v>
      </c>
      <c r="B55" s="10" t="s">
        <v>96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8"/>
      <c r="R55" s="10"/>
      <c r="S55" s="10"/>
      <c r="T55" s="11">
        <v>12055599.609999999</v>
      </c>
      <c r="U55" s="11">
        <v>6160396.7199999997</v>
      </c>
      <c r="V55" s="11">
        <v>2278502.89</v>
      </c>
      <c r="W55" s="11">
        <v>3616700</v>
      </c>
      <c r="X55" s="11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1">
        <v>6055092.96</v>
      </c>
      <c r="AJ55" s="11">
        <v>4420217.8600000003</v>
      </c>
      <c r="AK55" s="11">
        <v>1634875.1</v>
      </c>
      <c r="AL55" s="11"/>
      <c r="AM55" s="11"/>
      <c r="AN55" s="11">
        <v>5893610.75</v>
      </c>
      <c r="AO55" s="11">
        <v>4420208.0599999996</v>
      </c>
      <c r="AP55" s="11">
        <v>1473402.69</v>
      </c>
      <c r="AQ55" s="11"/>
      <c r="AR55" s="11"/>
    </row>
    <row r="56" spans="1:44" ht="34.200000000000003" hidden="1" customHeight="1" x14ac:dyDescent="0.3">
      <c r="A56" s="9" t="s">
        <v>37</v>
      </c>
      <c r="B56" s="10" t="s">
        <v>96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8" t="s">
        <v>38</v>
      </c>
      <c r="R56" s="10"/>
      <c r="S56" s="10"/>
      <c r="T56" s="11">
        <v>12055599.609999999</v>
      </c>
      <c r="U56" s="11">
        <v>6160396.7199999997</v>
      </c>
      <c r="V56" s="11">
        <v>2278502.89</v>
      </c>
      <c r="W56" s="11">
        <v>3616700</v>
      </c>
      <c r="X56" s="11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1">
        <v>6055092.96</v>
      </c>
      <c r="AJ56" s="11">
        <v>4420217.8600000003</v>
      </c>
      <c r="AK56" s="11">
        <v>1634875.1</v>
      </c>
      <c r="AL56" s="11"/>
      <c r="AM56" s="11"/>
      <c r="AN56" s="11">
        <v>5893610.75</v>
      </c>
      <c r="AO56" s="11">
        <v>4420208.0599999996</v>
      </c>
      <c r="AP56" s="11">
        <v>1473402.69</v>
      </c>
      <c r="AQ56" s="11"/>
      <c r="AR56" s="11"/>
    </row>
    <row r="57" spans="1:44" ht="34.200000000000003" customHeight="1" x14ac:dyDescent="0.3">
      <c r="A57" s="9" t="s">
        <v>97</v>
      </c>
      <c r="B57" s="10" t="s">
        <v>98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8"/>
      <c r="R57" s="10"/>
      <c r="S57" s="10"/>
      <c r="T57" s="11">
        <v>4506667</v>
      </c>
      <c r="U57" s="11"/>
      <c r="V57" s="11">
        <v>2253333.5</v>
      </c>
      <c r="W57" s="11">
        <v>2253333.5</v>
      </c>
      <c r="X57" s="11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1"/>
      <c r="AJ57" s="11"/>
      <c r="AK57" s="11"/>
      <c r="AL57" s="11"/>
      <c r="AM57" s="11"/>
      <c r="AN57" s="11"/>
      <c r="AO57" s="11"/>
      <c r="AP57" s="11"/>
      <c r="AQ57" s="11"/>
      <c r="AR57" s="11"/>
    </row>
    <row r="58" spans="1:44" ht="34.200000000000003" customHeight="1" x14ac:dyDescent="0.3">
      <c r="A58" s="9" t="s">
        <v>99</v>
      </c>
      <c r="B58" s="10" t="s">
        <v>98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8" t="s">
        <v>100</v>
      </c>
      <c r="R58" s="10"/>
      <c r="S58" s="10"/>
      <c r="T58" s="11">
        <v>4506667</v>
      </c>
      <c r="U58" s="11"/>
      <c r="V58" s="11">
        <v>2253333.5</v>
      </c>
      <c r="W58" s="11">
        <v>2253333.5</v>
      </c>
      <c r="X58" s="11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1"/>
      <c r="AJ58" s="11"/>
      <c r="AK58" s="11"/>
      <c r="AL58" s="11"/>
      <c r="AM58" s="11"/>
      <c r="AN58" s="11"/>
      <c r="AO58" s="11"/>
      <c r="AP58" s="11"/>
      <c r="AQ58" s="11"/>
      <c r="AR58" s="11"/>
    </row>
    <row r="59" spans="1:44" ht="34.200000000000003" customHeight="1" x14ac:dyDescent="0.3">
      <c r="A59" s="9" t="s">
        <v>101</v>
      </c>
      <c r="B59" s="10" t="s">
        <v>102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8"/>
      <c r="R59" s="10"/>
      <c r="S59" s="10"/>
      <c r="T59" s="11">
        <v>2117274.0499999998</v>
      </c>
      <c r="U59" s="11"/>
      <c r="V59" s="11"/>
      <c r="W59" s="11"/>
      <c r="X59" s="11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1"/>
      <c r="AJ59" s="11"/>
      <c r="AK59" s="11"/>
      <c r="AL59" s="11"/>
      <c r="AM59" s="11"/>
      <c r="AN59" s="11"/>
      <c r="AO59" s="11"/>
      <c r="AP59" s="11"/>
      <c r="AQ59" s="11"/>
      <c r="AR59" s="11"/>
    </row>
    <row r="60" spans="1:44" ht="34.200000000000003" customHeight="1" x14ac:dyDescent="0.3">
      <c r="A60" s="9" t="s">
        <v>59</v>
      </c>
      <c r="B60" s="10" t="s">
        <v>103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8"/>
      <c r="R60" s="10"/>
      <c r="S60" s="10"/>
      <c r="T60" s="11">
        <v>2117274.0499999998</v>
      </c>
      <c r="U60" s="11"/>
      <c r="V60" s="11"/>
      <c r="W60" s="11"/>
      <c r="X60" s="11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1"/>
      <c r="AJ60" s="11"/>
      <c r="AK60" s="11"/>
      <c r="AL60" s="11"/>
      <c r="AM60" s="11"/>
      <c r="AN60" s="11"/>
      <c r="AO60" s="11"/>
      <c r="AP60" s="11"/>
      <c r="AQ60" s="11"/>
      <c r="AR60" s="11"/>
    </row>
    <row r="61" spans="1:44" ht="68.400000000000006" customHeight="1" x14ac:dyDescent="0.3">
      <c r="A61" s="9" t="s">
        <v>47</v>
      </c>
      <c r="B61" s="10" t="s">
        <v>103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8" t="s">
        <v>48</v>
      </c>
      <c r="R61" s="10"/>
      <c r="S61" s="10"/>
      <c r="T61" s="11">
        <v>1962564.05</v>
      </c>
      <c r="U61" s="11"/>
      <c r="V61" s="11"/>
      <c r="W61" s="11"/>
      <c r="X61" s="11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1"/>
      <c r="AJ61" s="11"/>
      <c r="AK61" s="11"/>
      <c r="AL61" s="11"/>
      <c r="AM61" s="11"/>
      <c r="AN61" s="11"/>
      <c r="AO61" s="11"/>
      <c r="AP61" s="11"/>
      <c r="AQ61" s="11"/>
      <c r="AR61" s="11"/>
    </row>
    <row r="62" spans="1:44" ht="34.200000000000003" customHeight="1" x14ac:dyDescent="0.3">
      <c r="A62" s="9" t="s">
        <v>37</v>
      </c>
      <c r="B62" s="10" t="s">
        <v>103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8" t="s">
        <v>38</v>
      </c>
      <c r="R62" s="10"/>
      <c r="S62" s="10"/>
      <c r="T62" s="11">
        <v>151860</v>
      </c>
      <c r="U62" s="11"/>
      <c r="V62" s="11"/>
      <c r="W62" s="11"/>
      <c r="X62" s="11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1"/>
      <c r="AJ62" s="11"/>
      <c r="AK62" s="11"/>
      <c r="AL62" s="11"/>
      <c r="AM62" s="11"/>
      <c r="AN62" s="11"/>
      <c r="AO62" s="11"/>
      <c r="AP62" s="11"/>
      <c r="AQ62" s="11"/>
      <c r="AR62" s="11"/>
    </row>
    <row r="63" spans="1:44" ht="34.200000000000003" customHeight="1" x14ac:dyDescent="0.3">
      <c r="A63" s="9" t="s">
        <v>61</v>
      </c>
      <c r="B63" s="10" t="s">
        <v>103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8" t="s">
        <v>62</v>
      </c>
      <c r="R63" s="10"/>
      <c r="S63" s="10"/>
      <c r="T63" s="11">
        <v>2850</v>
      </c>
      <c r="U63" s="11"/>
      <c r="V63" s="11"/>
      <c r="W63" s="11"/>
      <c r="X63" s="11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1"/>
      <c r="AJ63" s="11"/>
      <c r="AK63" s="11"/>
      <c r="AL63" s="11"/>
      <c r="AM63" s="11"/>
      <c r="AN63" s="11"/>
      <c r="AO63" s="11"/>
      <c r="AP63" s="11"/>
      <c r="AQ63" s="11"/>
      <c r="AR63" s="11"/>
    </row>
    <row r="64" spans="1:44" ht="34.200000000000003" customHeight="1" x14ac:dyDescent="0.3">
      <c r="A64" s="9" t="s">
        <v>505</v>
      </c>
      <c r="B64" s="10" t="s">
        <v>506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6"/>
      <c r="R64" s="10"/>
      <c r="S64" s="10"/>
      <c r="T64" s="18">
        <f>T65</f>
        <v>200000</v>
      </c>
      <c r="U64" s="11"/>
      <c r="V64" s="11"/>
      <c r="W64" s="11"/>
      <c r="X64" s="11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1"/>
      <c r="AJ64" s="11"/>
      <c r="AK64" s="11"/>
      <c r="AL64" s="11"/>
      <c r="AM64" s="11"/>
      <c r="AN64" s="11"/>
      <c r="AO64" s="11"/>
      <c r="AP64" s="11"/>
      <c r="AQ64" s="11"/>
      <c r="AR64" s="11"/>
    </row>
    <row r="65" spans="1:44" ht="34.200000000000003" customHeight="1" x14ac:dyDescent="0.3">
      <c r="A65" s="9" t="s">
        <v>508</v>
      </c>
      <c r="B65" s="10" t="s">
        <v>507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6"/>
      <c r="R65" s="10"/>
      <c r="S65" s="10"/>
      <c r="T65" s="11">
        <v>200000</v>
      </c>
      <c r="U65" s="11"/>
      <c r="V65" s="11"/>
      <c r="W65" s="11"/>
      <c r="X65" s="11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1"/>
      <c r="AJ65" s="11"/>
      <c r="AK65" s="11"/>
      <c r="AL65" s="11"/>
      <c r="AM65" s="11"/>
      <c r="AN65" s="11"/>
      <c r="AO65" s="11"/>
      <c r="AP65" s="11"/>
      <c r="AQ65" s="11"/>
      <c r="AR65" s="11"/>
    </row>
    <row r="66" spans="1:44" ht="34.200000000000003" customHeight="1" x14ac:dyDescent="0.3">
      <c r="A66" s="9" t="s">
        <v>37</v>
      </c>
      <c r="B66" s="10" t="s">
        <v>507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6" t="s">
        <v>38</v>
      </c>
      <c r="R66" s="10"/>
      <c r="S66" s="10"/>
      <c r="T66" s="11">
        <v>200000</v>
      </c>
      <c r="U66" s="11"/>
      <c r="V66" s="11"/>
      <c r="W66" s="11"/>
      <c r="X66" s="11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1:44" ht="34.200000000000003" hidden="1" customHeight="1" x14ac:dyDescent="0.3">
      <c r="A67" s="9" t="s">
        <v>104</v>
      </c>
      <c r="B67" s="10" t="s">
        <v>105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8"/>
      <c r="R67" s="10"/>
      <c r="S67" s="10"/>
      <c r="T67" s="11">
        <v>4376678.53</v>
      </c>
      <c r="U67" s="11">
        <v>3742058.12</v>
      </c>
      <c r="V67" s="11">
        <v>196950.41</v>
      </c>
      <c r="W67" s="11">
        <v>437670</v>
      </c>
      <c r="X67" s="11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1">
        <v>4799262.8</v>
      </c>
      <c r="AJ67" s="11">
        <v>4103369.71</v>
      </c>
      <c r="AK67" s="11">
        <v>215966.81</v>
      </c>
      <c r="AL67" s="11">
        <v>479926.28</v>
      </c>
      <c r="AM67" s="11"/>
      <c r="AN67" s="11">
        <v>4984191.9800000004</v>
      </c>
      <c r="AO67" s="11">
        <v>4261484.13</v>
      </c>
      <c r="AP67" s="11">
        <v>224288.65</v>
      </c>
      <c r="AQ67" s="11">
        <v>498419.20000000001</v>
      </c>
      <c r="AR67" s="11"/>
    </row>
    <row r="68" spans="1:44" ht="34.200000000000003" hidden="1" customHeight="1" x14ac:dyDescent="0.3">
      <c r="A68" s="9" t="s">
        <v>106</v>
      </c>
      <c r="B68" s="10" t="s">
        <v>107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8"/>
      <c r="R68" s="10"/>
      <c r="S68" s="10"/>
      <c r="T68" s="11">
        <v>4376678.53</v>
      </c>
      <c r="U68" s="11">
        <v>3742058.12</v>
      </c>
      <c r="V68" s="11">
        <v>196950.41</v>
      </c>
      <c r="W68" s="11">
        <v>437670</v>
      </c>
      <c r="X68" s="11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1">
        <v>4799262.8</v>
      </c>
      <c r="AJ68" s="11">
        <v>4103369.71</v>
      </c>
      <c r="AK68" s="11">
        <v>215966.81</v>
      </c>
      <c r="AL68" s="11">
        <v>479926.28</v>
      </c>
      <c r="AM68" s="11"/>
      <c r="AN68" s="11">
        <v>4984191.9800000004</v>
      </c>
      <c r="AO68" s="11">
        <v>4261484.13</v>
      </c>
      <c r="AP68" s="11">
        <v>224288.65</v>
      </c>
      <c r="AQ68" s="11">
        <v>498419.20000000001</v>
      </c>
      <c r="AR68" s="11"/>
    </row>
    <row r="69" spans="1:44" ht="34.200000000000003" hidden="1" customHeight="1" x14ac:dyDescent="0.3">
      <c r="A69" s="9" t="s">
        <v>37</v>
      </c>
      <c r="B69" s="10" t="s">
        <v>107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8" t="s">
        <v>38</v>
      </c>
      <c r="R69" s="10"/>
      <c r="S69" s="10"/>
      <c r="T69" s="11">
        <v>4376678.53</v>
      </c>
      <c r="U69" s="11">
        <v>3742058.12</v>
      </c>
      <c r="V69" s="11">
        <v>196950.41</v>
      </c>
      <c r="W69" s="11">
        <v>437670</v>
      </c>
      <c r="X69" s="11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1">
        <v>4799262.8</v>
      </c>
      <c r="AJ69" s="11">
        <v>4103369.71</v>
      </c>
      <c r="AK69" s="11">
        <v>215966.81</v>
      </c>
      <c r="AL69" s="11">
        <v>479926.28</v>
      </c>
      <c r="AM69" s="11"/>
      <c r="AN69" s="11">
        <v>4984191.9800000004</v>
      </c>
      <c r="AO69" s="11">
        <v>4261484.13</v>
      </c>
      <c r="AP69" s="11">
        <v>224288.65</v>
      </c>
      <c r="AQ69" s="11">
        <v>498419.20000000001</v>
      </c>
      <c r="AR69" s="11"/>
    </row>
    <row r="70" spans="1:44" ht="68.400000000000006" customHeight="1" x14ac:dyDescent="0.3">
      <c r="A70" s="9" t="s">
        <v>108</v>
      </c>
      <c r="B70" s="10" t="s">
        <v>109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8"/>
      <c r="R70" s="10"/>
      <c r="S70" s="10"/>
      <c r="T70" s="11">
        <v>15655557.220000001</v>
      </c>
      <c r="U70" s="11"/>
      <c r="V70" s="11">
        <v>15655557.220000001</v>
      </c>
      <c r="W70" s="11"/>
      <c r="X70" s="11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1">
        <v>10893805.779999999</v>
      </c>
      <c r="AJ70" s="11"/>
      <c r="AK70" s="11">
        <v>10893805.779999999</v>
      </c>
      <c r="AL70" s="11"/>
      <c r="AM70" s="11"/>
      <c r="AN70" s="11"/>
      <c r="AO70" s="11"/>
      <c r="AP70" s="11"/>
      <c r="AQ70" s="11"/>
      <c r="AR70" s="11"/>
    </row>
    <row r="71" spans="1:44" ht="34.200000000000003" customHeight="1" x14ac:dyDescent="0.3">
      <c r="A71" s="9" t="s">
        <v>110</v>
      </c>
      <c r="B71" s="10" t="s">
        <v>111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8"/>
      <c r="R71" s="10"/>
      <c r="S71" s="10"/>
      <c r="T71" s="11">
        <v>15655557.220000001</v>
      </c>
      <c r="U71" s="11"/>
      <c r="V71" s="11">
        <v>15655557.220000001</v>
      </c>
      <c r="W71" s="11"/>
      <c r="X71" s="11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1">
        <v>10893805.779999999</v>
      </c>
      <c r="AJ71" s="11"/>
      <c r="AK71" s="11">
        <v>10893805.779999999</v>
      </c>
      <c r="AL71" s="11"/>
      <c r="AM71" s="11"/>
      <c r="AN71" s="11"/>
      <c r="AO71" s="11"/>
      <c r="AP71" s="11"/>
      <c r="AQ71" s="11"/>
      <c r="AR71" s="11"/>
    </row>
    <row r="72" spans="1:44" ht="85.5" customHeight="1" x14ac:dyDescent="0.3">
      <c r="A72" s="9" t="s">
        <v>112</v>
      </c>
      <c r="B72" s="10" t="s">
        <v>113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8"/>
      <c r="R72" s="10"/>
      <c r="S72" s="10"/>
      <c r="T72" s="11">
        <v>14893752.619999999</v>
      </c>
      <c r="U72" s="11"/>
      <c r="V72" s="11">
        <v>14893752.619999999</v>
      </c>
      <c r="W72" s="11"/>
      <c r="X72" s="11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1">
        <v>10132001.18</v>
      </c>
      <c r="AJ72" s="11"/>
      <c r="AK72" s="11">
        <v>10132001.18</v>
      </c>
      <c r="AL72" s="11"/>
      <c r="AM72" s="11"/>
      <c r="AN72" s="11"/>
      <c r="AO72" s="11"/>
      <c r="AP72" s="11"/>
      <c r="AQ72" s="11"/>
      <c r="AR72" s="11"/>
    </row>
    <row r="73" spans="1:44" ht="34.200000000000003" customHeight="1" x14ac:dyDescent="0.3">
      <c r="A73" s="9" t="s">
        <v>99</v>
      </c>
      <c r="B73" s="10" t="s">
        <v>113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8" t="s">
        <v>100</v>
      </c>
      <c r="R73" s="10"/>
      <c r="S73" s="10"/>
      <c r="T73" s="11">
        <v>14893752.619999999</v>
      </c>
      <c r="U73" s="11"/>
      <c r="V73" s="11">
        <v>14893752.619999999</v>
      </c>
      <c r="W73" s="11"/>
      <c r="X73" s="11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1">
        <v>10132001.18</v>
      </c>
      <c r="AJ73" s="11"/>
      <c r="AK73" s="11">
        <v>10132001.18</v>
      </c>
      <c r="AL73" s="11"/>
      <c r="AM73" s="11"/>
      <c r="AN73" s="11"/>
      <c r="AO73" s="11"/>
      <c r="AP73" s="11"/>
      <c r="AQ73" s="11"/>
      <c r="AR73" s="11"/>
    </row>
    <row r="74" spans="1:44" ht="51.45" customHeight="1" x14ac:dyDescent="0.3">
      <c r="A74" s="9" t="s">
        <v>114</v>
      </c>
      <c r="B74" s="10" t="s">
        <v>115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8"/>
      <c r="R74" s="10"/>
      <c r="S74" s="10"/>
      <c r="T74" s="11">
        <v>761804.6</v>
      </c>
      <c r="U74" s="11"/>
      <c r="V74" s="11">
        <v>761804.6</v>
      </c>
      <c r="W74" s="11"/>
      <c r="X74" s="11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1">
        <v>761804.6</v>
      </c>
      <c r="AJ74" s="11"/>
      <c r="AK74" s="11">
        <v>761804.6</v>
      </c>
      <c r="AL74" s="11"/>
      <c r="AM74" s="11"/>
      <c r="AN74" s="11"/>
      <c r="AO74" s="11"/>
      <c r="AP74" s="11"/>
      <c r="AQ74" s="11"/>
      <c r="AR74" s="11"/>
    </row>
    <row r="75" spans="1:44" ht="34.200000000000003" customHeight="1" x14ac:dyDescent="0.3">
      <c r="A75" s="9" t="s">
        <v>99</v>
      </c>
      <c r="B75" s="10" t="s">
        <v>115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8" t="s">
        <v>100</v>
      </c>
      <c r="R75" s="10"/>
      <c r="S75" s="10"/>
      <c r="T75" s="11">
        <v>749804.6</v>
      </c>
      <c r="U75" s="11"/>
      <c r="V75" s="11">
        <v>761804.6</v>
      </c>
      <c r="W75" s="11"/>
      <c r="X75" s="11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1">
        <v>761804.6</v>
      </c>
      <c r="AJ75" s="11"/>
      <c r="AK75" s="11">
        <v>761804.6</v>
      </c>
      <c r="AL75" s="11"/>
      <c r="AM75" s="11"/>
      <c r="AN75" s="11"/>
      <c r="AO75" s="11"/>
      <c r="AP75" s="11"/>
      <c r="AQ75" s="11"/>
      <c r="AR75" s="11"/>
    </row>
    <row r="76" spans="1:44" ht="34.200000000000003" customHeight="1" x14ac:dyDescent="0.3">
      <c r="A76" s="9" t="s">
        <v>61</v>
      </c>
      <c r="B76" s="10" t="s">
        <v>115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8" t="s">
        <v>62</v>
      </c>
      <c r="R76" s="10"/>
      <c r="S76" s="10"/>
      <c r="T76" s="11">
        <v>12000</v>
      </c>
      <c r="U76" s="11"/>
      <c r="V76" s="11"/>
      <c r="W76" s="11"/>
      <c r="X76" s="11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1"/>
      <c r="AJ76" s="11"/>
      <c r="AK76" s="11"/>
      <c r="AL76" s="11"/>
      <c r="AM76" s="11"/>
      <c r="AN76" s="11"/>
      <c r="AO76" s="11"/>
      <c r="AP76" s="11"/>
      <c r="AQ76" s="11"/>
      <c r="AR76" s="11"/>
    </row>
    <row r="77" spans="1:44" ht="51.45" customHeight="1" x14ac:dyDescent="0.3">
      <c r="A77" s="9" t="s">
        <v>116</v>
      </c>
      <c r="B77" s="10" t="s">
        <v>117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8"/>
      <c r="R77" s="10"/>
      <c r="S77" s="10"/>
      <c r="T77" s="11">
        <v>211008639.05000001</v>
      </c>
      <c r="U77" s="11">
        <v>567775.59</v>
      </c>
      <c r="V77" s="11">
        <v>149506328.33000001</v>
      </c>
      <c r="W77" s="11">
        <v>2554951.15</v>
      </c>
      <c r="X77" s="11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1">
        <v>200884898</v>
      </c>
      <c r="AJ77" s="11"/>
      <c r="AK77" s="11">
        <v>144271600</v>
      </c>
      <c r="AL77" s="11"/>
      <c r="AM77" s="11"/>
      <c r="AN77" s="11">
        <v>198639463</v>
      </c>
      <c r="AO77" s="11"/>
      <c r="AP77" s="11">
        <v>144611200</v>
      </c>
      <c r="AQ77" s="11"/>
      <c r="AR77" s="11"/>
    </row>
    <row r="78" spans="1:44" ht="68.400000000000006" customHeight="1" x14ac:dyDescent="0.3">
      <c r="A78" s="9" t="s">
        <v>118</v>
      </c>
      <c r="B78" s="10" t="s">
        <v>119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8"/>
      <c r="R78" s="10"/>
      <c r="S78" s="10"/>
      <c r="T78" s="11">
        <v>62853526.159999996</v>
      </c>
      <c r="U78" s="11">
        <v>567775.59</v>
      </c>
      <c r="V78" s="11">
        <v>43619368.939999998</v>
      </c>
      <c r="W78" s="11">
        <v>1376956.9</v>
      </c>
      <c r="X78" s="11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1">
        <v>57118495.840000004</v>
      </c>
      <c r="AJ78" s="11"/>
      <c r="AK78" s="11">
        <v>40585380</v>
      </c>
      <c r="AL78" s="11"/>
      <c r="AM78" s="11"/>
      <c r="AN78" s="11">
        <v>56931720.479999997</v>
      </c>
      <c r="AO78" s="11"/>
      <c r="AP78" s="11">
        <v>40899563</v>
      </c>
      <c r="AQ78" s="11"/>
      <c r="AR78" s="11"/>
    </row>
    <row r="79" spans="1:44" ht="51.45" customHeight="1" x14ac:dyDescent="0.3">
      <c r="A79" s="9" t="s">
        <v>120</v>
      </c>
      <c r="B79" s="10" t="s">
        <v>121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8"/>
      <c r="R79" s="10"/>
      <c r="S79" s="10"/>
      <c r="T79" s="11">
        <v>56761885.329999998</v>
      </c>
      <c r="U79" s="11"/>
      <c r="V79" s="11">
        <v>38928995.869999997</v>
      </c>
      <c r="W79" s="11"/>
      <c r="X79" s="11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1">
        <v>55454115.840000004</v>
      </c>
      <c r="AJ79" s="11"/>
      <c r="AK79" s="11">
        <v>38921000</v>
      </c>
      <c r="AL79" s="11"/>
      <c r="AM79" s="11"/>
      <c r="AN79" s="11">
        <v>54953157.479999997</v>
      </c>
      <c r="AO79" s="11"/>
      <c r="AP79" s="11">
        <v>38921000</v>
      </c>
      <c r="AQ79" s="11"/>
      <c r="AR79" s="11"/>
    </row>
    <row r="80" spans="1:44" ht="34.200000000000003" customHeight="1" x14ac:dyDescent="0.3">
      <c r="A80" s="9" t="s">
        <v>59</v>
      </c>
      <c r="B80" s="10" t="s">
        <v>122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8"/>
      <c r="R80" s="10"/>
      <c r="S80" s="10"/>
      <c r="T80" s="11">
        <v>17233889.460000001</v>
      </c>
      <c r="U80" s="11"/>
      <c r="V80" s="11"/>
      <c r="W80" s="11"/>
      <c r="X80" s="11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1">
        <v>16480315.84</v>
      </c>
      <c r="AJ80" s="11"/>
      <c r="AK80" s="11"/>
      <c r="AL80" s="11"/>
      <c r="AM80" s="11"/>
      <c r="AN80" s="11">
        <v>15979357.48</v>
      </c>
      <c r="AO80" s="11"/>
      <c r="AP80" s="11"/>
      <c r="AQ80" s="11"/>
      <c r="AR80" s="11"/>
    </row>
    <row r="81" spans="1:44" ht="34.200000000000003" customHeight="1" x14ac:dyDescent="0.3">
      <c r="A81" s="9" t="s">
        <v>37</v>
      </c>
      <c r="B81" s="10" t="s">
        <v>122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8" t="s">
        <v>38</v>
      </c>
      <c r="R81" s="10"/>
      <c r="S81" s="10"/>
      <c r="T81" s="11">
        <v>9209686.4199999999</v>
      </c>
      <c r="U81" s="11"/>
      <c r="V81" s="11"/>
      <c r="W81" s="11"/>
      <c r="X81" s="11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1">
        <v>8576162.5500000007</v>
      </c>
      <c r="AJ81" s="11"/>
      <c r="AK81" s="11"/>
      <c r="AL81" s="11"/>
      <c r="AM81" s="11"/>
      <c r="AN81" s="11">
        <v>8335083.1900000004</v>
      </c>
      <c r="AO81" s="11"/>
      <c r="AP81" s="11"/>
      <c r="AQ81" s="11"/>
      <c r="AR81" s="11"/>
    </row>
    <row r="82" spans="1:44" ht="34.200000000000003" customHeight="1" x14ac:dyDescent="0.3">
      <c r="A82" s="9" t="s">
        <v>123</v>
      </c>
      <c r="B82" s="10" t="s">
        <v>122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8" t="s">
        <v>124</v>
      </c>
      <c r="R82" s="10"/>
      <c r="S82" s="10"/>
      <c r="T82" s="11">
        <v>5237917.74</v>
      </c>
      <c r="U82" s="11"/>
      <c r="V82" s="11"/>
      <c r="W82" s="11"/>
      <c r="X82" s="11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1">
        <v>4985015.29</v>
      </c>
      <c r="AJ82" s="11"/>
      <c r="AK82" s="11"/>
      <c r="AL82" s="11"/>
      <c r="AM82" s="11"/>
      <c r="AN82" s="11">
        <v>4725136.29</v>
      </c>
      <c r="AO82" s="11"/>
      <c r="AP82" s="11"/>
      <c r="AQ82" s="11"/>
      <c r="AR82" s="11"/>
    </row>
    <row r="83" spans="1:44" ht="34.200000000000003" customHeight="1" x14ac:dyDescent="0.3">
      <c r="A83" s="9" t="s">
        <v>61</v>
      </c>
      <c r="B83" s="10" t="s">
        <v>122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8" t="s">
        <v>62</v>
      </c>
      <c r="R83" s="10"/>
      <c r="S83" s="10"/>
      <c r="T83" s="11">
        <v>2786285.3</v>
      </c>
      <c r="U83" s="11"/>
      <c r="V83" s="11"/>
      <c r="W83" s="11"/>
      <c r="X83" s="11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1">
        <v>2919138</v>
      </c>
      <c r="AJ83" s="11"/>
      <c r="AK83" s="11"/>
      <c r="AL83" s="11"/>
      <c r="AM83" s="11"/>
      <c r="AN83" s="11">
        <v>2919138</v>
      </c>
      <c r="AO83" s="11"/>
      <c r="AP83" s="11"/>
      <c r="AQ83" s="11"/>
      <c r="AR83" s="11"/>
    </row>
    <row r="84" spans="1:44" ht="34.200000000000003" customHeight="1" x14ac:dyDescent="0.3">
      <c r="A84" s="9" t="s">
        <v>125</v>
      </c>
      <c r="B84" s="10" t="s">
        <v>126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8"/>
      <c r="R84" s="10"/>
      <c r="S84" s="10"/>
      <c r="T84" s="11">
        <v>52800</v>
      </c>
      <c r="U84" s="11"/>
      <c r="V84" s="11"/>
      <c r="W84" s="11"/>
      <c r="X84" s="11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1">
        <v>52800</v>
      </c>
      <c r="AJ84" s="11"/>
      <c r="AK84" s="11"/>
      <c r="AL84" s="11"/>
      <c r="AM84" s="11"/>
      <c r="AN84" s="11">
        <v>52800</v>
      </c>
      <c r="AO84" s="11"/>
      <c r="AP84" s="11"/>
      <c r="AQ84" s="11"/>
      <c r="AR84" s="11"/>
    </row>
    <row r="85" spans="1:44" ht="34.200000000000003" customHeight="1" x14ac:dyDescent="0.3">
      <c r="A85" s="9" t="s">
        <v>37</v>
      </c>
      <c r="B85" s="10" t="s">
        <v>126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8" t="s">
        <v>38</v>
      </c>
      <c r="R85" s="10"/>
      <c r="S85" s="10"/>
      <c r="T85" s="11">
        <v>17600</v>
      </c>
      <c r="U85" s="11"/>
      <c r="V85" s="11"/>
      <c r="W85" s="11"/>
      <c r="X85" s="11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1">
        <v>17600</v>
      </c>
      <c r="AJ85" s="11"/>
      <c r="AK85" s="11"/>
      <c r="AL85" s="11"/>
      <c r="AM85" s="11"/>
      <c r="AN85" s="11">
        <v>17600</v>
      </c>
      <c r="AO85" s="11"/>
      <c r="AP85" s="11"/>
      <c r="AQ85" s="11"/>
      <c r="AR85" s="11"/>
    </row>
    <row r="86" spans="1:44" ht="34.200000000000003" customHeight="1" x14ac:dyDescent="0.3">
      <c r="A86" s="9" t="s">
        <v>123</v>
      </c>
      <c r="B86" s="10" t="s">
        <v>126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8" t="s">
        <v>124</v>
      </c>
      <c r="R86" s="10"/>
      <c r="S86" s="10"/>
      <c r="T86" s="11">
        <v>35200</v>
      </c>
      <c r="U86" s="11"/>
      <c r="V86" s="11"/>
      <c r="W86" s="11"/>
      <c r="X86" s="11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1">
        <v>35200</v>
      </c>
      <c r="AJ86" s="11"/>
      <c r="AK86" s="11"/>
      <c r="AL86" s="11"/>
      <c r="AM86" s="11"/>
      <c r="AN86" s="11">
        <v>35200</v>
      </c>
      <c r="AO86" s="11"/>
      <c r="AP86" s="11"/>
      <c r="AQ86" s="11"/>
      <c r="AR86" s="11"/>
    </row>
    <row r="87" spans="1:44" ht="34.200000000000003" customHeight="1" x14ac:dyDescent="0.3">
      <c r="A87" s="9" t="s">
        <v>127</v>
      </c>
      <c r="B87" s="10" t="s">
        <v>128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8"/>
      <c r="R87" s="10"/>
      <c r="S87" s="10"/>
      <c r="T87" s="11">
        <v>410000</v>
      </c>
      <c r="U87" s="11"/>
      <c r="V87" s="11">
        <v>410000</v>
      </c>
      <c r="W87" s="11"/>
      <c r="X87" s="11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1"/>
      <c r="AJ87" s="11"/>
      <c r="AK87" s="11"/>
      <c r="AL87" s="11"/>
      <c r="AM87" s="11"/>
      <c r="AN87" s="11"/>
      <c r="AO87" s="11"/>
      <c r="AP87" s="11"/>
      <c r="AQ87" s="11"/>
      <c r="AR87" s="11"/>
    </row>
    <row r="88" spans="1:44" ht="34.200000000000003" customHeight="1" x14ac:dyDescent="0.3">
      <c r="A88" s="9" t="s">
        <v>37</v>
      </c>
      <c r="B88" s="10" t="s">
        <v>128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8" t="s">
        <v>38</v>
      </c>
      <c r="R88" s="10"/>
      <c r="S88" s="10"/>
      <c r="T88" s="11">
        <v>292000</v>
      </c>
      <c r="U88" s="11"/>
      <c r="V88" s="11">
        <v>292000</v>
      </c>
      <c r="W88" s="11"/>
      <c r="X88" s="11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1"/>
      <c r="AJ88" s="11"/>
      <c r="AK88" s="11"/>
      <c r="AL88" s="11"/>
      <c r="AM88" s="11"/>
      <c r="AN88" s="11"/>
      <c r="AO88" s="11"/>
      <c r="AP88" s="11"/>
      <c r="AQ88" s="11"/>
      <c r="AR88" s="11"/>
    </row>
    <row r="89" spans="1:44" ht="34.200000000000003" customHeight="1" x14ac:dyDescent="0.3">
      <c r="A89" s="9" t="s">
        <v>123</v>
      </c>
      <c r="B89" s="10" t="s">
        <v>128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8" t="s">
        <v>124</v>
      </c>
      <c r="R89" s="10"/>
      <c r="S89" s="10"/>
      <c r="T89" s="11">
        <v>118000</v>
      </c>
      <c r="U89" s="11"/>
      <c r="V89" s="11">
        <v>118000</v>
      </c>
      <c r="W89" s="11"/>
      <c r="X89" s="11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1"/>
      <c r="AJ89" s="11"/>
      <c r="AK89" s="11"/>
      <c r="AL89" s="11"/>
      <c r="AM89" s="11"/>
      <c r="AN89" s="11"/>
      <c r="AO89" s="11"/>
      <c r="AP89" s="11"/>
      <c r="AQ89" s="11"/>
      <c r="AR89" s="11"/>
    </row>
    <row r="90" spans="1:44" ht="34.200000000000003" customHeight="1" x14ac:dyDescent="0.3">
      <c r="A90" s="9" t="s">
        <v>129</v>
      </c>
      <c r="B90" s="10" t="s">
        <v>130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8"/>
      <c r="R90" s="10"/>
      <c r="S90" s="10"/>
      <c r="T90" s="11">
        <v>39065195.869999997</v>
      </c>
      <c r="U90" s="11"/>
      <c r="V90" s="11">
        <v>38518995.869999997</v>
      </c>
      <c r="W90" s="11"/>
      <c r="X90" s="11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1">
        <v>38921000</v>
      </c>
      <c r="AJ90" s="11"/>
      <c r="AK90" s="11">
        <v>38921000</v>
      </c>
      <c r="AL90" s="11"/>
      <c r="AM90" s="11"/>
      <c r="AN90" s="11">
        <v>38921000</v>
      </c>
      <c r="AO90" s="11"/>
      <c r="AP90" s="11">
        <v>38921000</v>
      </c>
      <c r="AQ90" s="11"/>
      <c r="AR90" s="11"/>
    </row>
    <row r="91" spans="1:44" ht="68.400000000000006" customHeight="1" x14ac:dyDescent="0.3">
      <c r="A91" s="9" t="s">
        <v>47</v>
      </c>
      <c r="B91" s="10" t="s">
        <v>130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8" t="s">
        <v>48</v>
      </c>
      <c r="R91" s="10"/>
      <c r="S91" s="10"/>
      <c r="T91" s="11">
        <v>26447195.170000002</v>
      </c>
      <c r="U91" s="11"/>
      <c r="V91" s="11">
        <v>26447195.170000002</v>
      </c>
      <c r="W91" s="11"/>
      <c r="X91" s="11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1">
        <v>26187806</v>
      </c>
      <c r="AJ91" s="11"/>
      <c r="AK91" s="11">
        <v>26187806</v>
      </c>
      <c r="AL91" s="11"/>
      <c r="AM91" s="11"/>
      <c r="AN91" s="11">
        <v>26187806</v>
      </c>
      <c r="AO91" s="11"/>
      <c r="AP91" s="11">
        <v>26187806</v>
      </c>
      <c r="AQ91" s="11"/>
      <c r="AR91" s="11"/>
    </row>
    <row r="92" spans="1:44" ht="34.200000000000003" customHeight="1" x14ac:dyDescent="0.3">
      <c r="A92" s="9" t="s">
        <v>37</v>
      </c>
      <c r="B92" s="10" t="s">
        <v>130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8" t="s">
        <v>38</v>
      </c>
      <c r="R92" s="10"/>
      <c r="S92" s="10"/>
      <c r="T92" s="11">
        <v>999695.7</v>
      </c>
      <c r="U92" s="11"/>
      <c r="V92" s="11">
        <v>999695.7</v>
      </c>
      <c r="W92" s="11"/>
      <c r="X92" s="11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1">
        <v>964376</v>
      </c>
      <c r="AJ92" s="11"/>
      <c r="AK92" s="11">
        <v>964376</v>
      </c>
      <c r="AL92" s="11"/>
      <c r="AM92" s="11"/>
      <c r="AN92" s="11">
        <v>964376</v>
      </c>
      <c r="AO92" s="11"/>
      <c r="AP92" s="11">
        <v>964376</v>
      </c>
      <c r="AQ92" s="11"/>
      <c r="AR92" s="11"/>
    </row>
    <row r="93" spans="1:44" ht="34.200000000000003" customHeight="1" x14ac:dyDescent="0.3">
      <c r="A93" s="9" t="s">
        <v>131</v>
      </c>
      <c r="B93" s="10" t="s">
        <v>130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8" t="s">
        <v>132</v>
      </c>
      <c r="R93" s="10"/>
      <c r="S93" s="10"/>
      <c r="T93" s="11">
        <v>62500</v>
      </c>
      <c r="U93" s="11"/>
      <c r="V93" s="11">
        <v>62500</v>
      </c>
      <c r="W93" s="11"/>
      <c r="X93" s="11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1"/>
      <c r="AJ93" s="11"/>
      <c r="AK93" s="11"/>
      <c r="AL93" s="11"/>
      <c r="AM93" s="11"/>
      <c r="AN93" s="11"/>
      <c r="AO93" s="11"/>
      <c r="AP93" s="11"/>
      <c r="AQ93" s="11"/>
      <c r="AR93" s="11"/>
    </row>
    <row r="94" spans="1:44" ht="34.200000000000003" customHeight="1" x14ac:dyDescent="0.3">
      <c r="A94" s="9" t="s">
        <v>123</v>
      </c>
      <c r="B94" s="10" t="s">
        <v>130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8" t="s">
        <v>124</v>
      </c>
      <c r="R94" s="10"/>
      <c r="S94" s="10"/>
      <c r="T94" s="11">
        <v>11555805</v>
      </c>
      <c r="U94" s="11"/>
      <c r="V94" s="11">
        <v>11009605</v>
      </c>
      <c r="W94" s="11"/>
      <c r="X94" s="11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1">
        <v>11768818</v>
      </c>
      <c r="AJ94" s="11"/>
      <c r="AK94" s="11">
        <v>11768818</v>
      </c>
      <c r="AL94" s="11"/>
      <c r="AM94" s="11"/>
      <c r="AN94" s="11">
        <v>11768818</v>
      </c>
      <c r="AO94" s="11"/>
      <c r="AP94" s="11">
        <v>11768818</v>
      </c>
      <c r="AQ94" s="11"/>
      <c r="AR94" s="11"/>
    </row>
    <row r="95" spans="1:44" ht="68.400000000000006" customHeight="1" x14ac:dyDescent="0.3">
      <c r="A95" s="9" t="s">
        <v>133</v>
      </c>
      <c r="B95" s="10" t="s">
        <v>134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8"/>
      <c r="R95" s="10"/>
      <c r="S95" s="10"/>
      <c r="T95" s="11">
        <v>921394.59</v>
      </c>
      <c r="U95" s="11"/>
      <c r="V95" s="11">
        <v>921394.59</v>
      </c>
      <c r="W95" s="11"/>
      <c r="X95" s="11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1">
        <v>583800</v>
      </c>
      <c r="AJ95" s="11"/>
      <c r="AK95" s="11">
        <v>583800</v>
      </c>
      <c r="AL95" s="11"/>
      <c r="AM95" s="11"/>
      <c r="AN95" s="11">
        <v>583800</v>
      </c>
      <c r="AO95" s="11"/>
      <c r="AP95" s="11">
        <v>583800</v>
      </c>
      <c r="AQ95" s="11"/>
      <c r="AR95" s="11"/>
    </row>
    <row r="96" spans="1:44" ht="68.400000000000006" customHeight="1" x14ac:dyDescent="0.3">
      <c r="A96" s="9" t="s">
        <v>135</v>
      </c>
      <c r="B96" s="10" t="s">
        <v>136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8"/>
      <c r="R96" s="10"/>
      <c r="S96" s="10"/>
      <c r="T96" s="11">
        <v>260000</v>
      </c>
      <c r="U96" s="11"/>
      <c r="V96" s="11">
        <v>260000</v>
      </c>
      <c r="W96" s="11"/>
      <c r="X96" s="11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1"/>
      <c r="AJ96" s="11"/>
      <c r="AK96" s="11"/>
      <c r="AL96" s="11"/>
      <c r="AM96" s="11"/>
      <c r="AN96" s="11"/>
      <c r="AO96" s="11"/>
      <c r="AP96" s="11"/>
      <c r="AQ96" s="11"/>
      <c r="AR96" s="11"/>
    </row>
    <row r="97" spans="1:44" ht="34.200000000000003" customHeight="1" x14ac:dyDescent="0.3">
      <c r="A97" s="9" t="s">
        <v>37</v>
      </c>
      <c r="B97" s="10" t="s">
        <v>136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8" t="s">
        <v>38</v>
      </c>
      <c r="R97" s="10"/>
      <c r="S97" s="10"/>
      <c r="T97" s="11">
        <v>260000</v>
      </c>
      <c r="U97" s="11"/>
      <c r="V97" s="11">
        <v>260000</v>
      </c>
      <c r="W97" s="11"/>
      <c r="X97" s="11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1"/>
      <c r="AJ97" s="11"/>
      <c r="AK97" s="11"/>
      <c r="AL97" s="11"/>
      <c r="AM97" s="11"/>
      <c r="AN97" s="11"/>
      <c r="AO97" s="11"/>
      <c r="AP97" s="11"/>
      <c r="AQ97" s="11"/>
      <c r="AR97" s="11"/>
    </row>
    <row r="98" spans="1:44" ht="85.5" customHeight="1" x14ac:dyDescent="0.3">
      <c r="A98" s="9" t="s">
        <v>137</v>
      </c>
      <c r="B98" s="10" t="s">
        <v>138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8"/>
      <c r="R98" s="10"/>
      <c r="S98" s="10"/>
      <c r="T98" s="11">
        <v>661394.59</v>
      </c>
      <c r="U98" s="11"/>
      <c r="V98" s="11">
        <v>661394.59</v>
      </c>
      <c r="W98" s="11"/>
      <c r="X98" s="11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1">
        <v>583800</v>
      </c>
      <c r="AJ98" s="11"/>
      <c r="AK98" s="11">
        <v>583800</v>
      </c>
      <c r="AL98" s="11"/>
      <c r="AM98" s="11"/>
      <c r="AN98" s="11">
        <v>583800</v>
      </c>
      <c r="AO98" s="11"/>
      <c r="AP98" s="11">
        <v>583800</v>
      </c>
      <c r="AQ98" s="11"/>
      <c r="AR98" s="11"/>
    </row>
    <row r="99" spans="1:44" ht="68.400000000000006" customHeight="1" x14ac:dyDescent="0.3">
      <c r="A99" s="9" t="s">
        <v>47</v>
      </c>
      <c r="B99" s="10" t="s">
        <v>138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8" t="s">
        <v>48</v>
      </c>
      <c r="R99" s="10"/>
      <c r="S99" s="10"/>
      <c r="T99" s="11">
        <v>332629</v>
      </c>
      <c r="U99" s="11"/>
      <c r="V99" s="11">
        <v>332629</v>
      </c>
      <c r="W99" s="11"/>
      <c r="X99" s="11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1">
        <v>333800</v>
      </c>
      <c r="AJ99" s="11"/>
      <c r="AK99" s="11">
        <v>333800</v>
      </c>
      <c r="AL99" s="11"/>
      <c r="AM99" s="11"/>
      <c r="AN99" s="11">
        <v>333800</v>
      </c>
      <c r="AO99" s="11"/>
      <c r="AP99" s="11">
        <v>333800</v>
      </c>
      <c r="AQ99" s="11"/>
      <c r="AR99" s="11"/>
    </row>
    <row r="100" spans="1:44" ht="34.200000000000003" customHeight="1" x14ac:dyDescent="0.3">
      <c r="A100" s="9" t="s">
        <v>131</v>
      </c>
      <c r="B100" s="10" t="s">
        <v>138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8" t="s">
        <v>132</v>
      </c>
      <c r="R100" s="10"/>
      <c r="S100" s="10"/>
      <c r="T100" s="11">
        <v>232765.59</v>
      </c>
      <c r="U100" s="11"/>
      <c r="V100" s="11">
        <v>232765.59</v>
      </c>
      <c r="W100" s="11"/>
      <c r="X100" s="11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1">
        <v>162000</v>
      </c>
      <c r="AJ100" s="11"/>
      <c r="AK100" s="11">
        <v>162000</v>
      </c>
      <c r="AL100" s="11"/>
      <c r="AM100" s="11"/>
      <c r="AN100" s="11">
        <v>162000</v>
      </c>
      <c r="AO100" s="11"/>
      <c r="AP100" s="11">
        <v>162000</v>
      </c>
      <c r="AQ100" s="11"/>
      <c r="AR100" s="11"/>
    </row>
    <row r="101" spans="1:44" ht="34.200000000000003" customHeight="1" x14ac:dyDescent="0.3">
      <c r="A101" s="9" t="s">
        <v>123</v>
      </c>
      <c r="B101" s="10" t="s">
        <v>138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8" t="s">
        <v>124</v>
      </c>
      <c r="R101" s="10"/>
      <c r="S101" s="10"/>
      <c r="T101" s="11">
        <v>96000</v>
      </c>
      <c r="U101" s="11"/>
      <c r="V101" s="11">
        <v>96000</v>
      </c>
      <c r="W101" s="11"/>
      <c r="X101" s="11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1">
        <v>88000</v>
      </c>
      <c r="AJ101" s="11"/>
      <c r="AK101" s="11">
        <v>88000</v>
      </c>
      <c r="AL101" s="11"/>
      <c r="AM101" s="11"/>
      <c r="AN101" s="11">
        <v>88000</v>
      </c>
      <c r="AO101" s="11"/>
      <c r="AP101" s="11">
        <v>88000</v>
      </c>
      <c r="AQ101" s="11"/>
      <c r="AR101" s="11"/>
    </row>
    <row r="102" spans="1:44" ht="34.200000000000003" customHeight="1" x14ac:dyDescent="0.3">
      <c r="A102" s="9" t="s">
        <v>139</v>
      </c>
      <c r="B102" s="10" t="s">
        <v>140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8"/>
      <c r="R102" s="10"/>
      <c r="S102" s="10"/>
      <c r="T102" s="11">
        <v>700728</v>
      </c>
      <c r="U102" s="11"/>
      <c r="V102" s="11">
        <v>700728</v>
      </c>
      <c r="W102" s="11"/>
      <c r="X102" s="11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1">
        <v>1080580</v>
      </c>
      <c r="AJ102" s="11"/>
      <c r="AK102" s="11">
        <v>1080580</v>
      </c>
      <c r="AL102" s="11"/>
      <c r="AM102" s="11"/>
      <c r="AN102" s="11">
        <v>1394763</v>
      </c>
      <c r="AO102" s="11"/>
      <c r="AP102" s="11">
        <v>1394763</v>
      </c>
      <c r="AQ102" s="11"/>
      <c r="AR102" s="11"/>
    </row>
    <row r="103" spans="1:44" ht="85.5" customHeight="1" x14ac:dyDescent="0.3">
      <c r="A103" s="13" t="s">
        <v>141</v>
      </c>
      <c r="B103" s="10" t="s">
        <v>142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8"/>
      <c r="R103" s="10"/>
      <c r="S103" s="10"/>
      <c r="T103" s="11">
        <v>700728</v>
      </c>
      <c r="U103" s="11"/>
      <c r="V103" s="11">
        <v>700728</v>
      </c>
      <c r="W103" s="11"/>
      <c r="X103" s="11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1">
        <v>1080580</v>
      </c>
      <c r="AJ103" s="11"/>
      <c r="AK103" s="11">
        <v>1080580</v>
      </c>
      <c r="AL103" s="11"/>
      <c r="AM103" s="11"/>
      <c r="AN103" s="11">
        <v>1394763</v>
      </c>
      <c r="AO103" s="11"/>
      <c r="AP103" s="11">
        <v>1394763</v>
      </c>
      <c r="AQ103" s="11"/>
      <c r="AR103" s="11"/>
    </row>
    <row r="104" spans="1:44" ht="34.200000000000003" customHeight="1" x14ac:dyDescent="0.3">
      <c r="A104" s="9" t="s">
        <v>37</v>
      </c>
      <c r="B104" s="10" t="s">
        <v>142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8" t="s">
        <v>38</v>
      </c>
      <c r="R104" s="10"/>
      <c r="S104" s="10"/>
      <c r="T104" s="11">
        <v>114200.81</v>
      </c>
      <c r="U104" s="11"/>
      <c r="V104" s="11">
        <v>114200.81</v>
      </c>
      <c r="W104" s="11"/>
      <c r="X104" s="11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</row>
    <row r="105" spans="1:44" ht="34.200000000000003" customHeight="1" x14ac:dyDescent="0.3">
      <c r="A105" s="9" t="s">
        <v>131</v>
      </c>
      <c r="B105" s="10" t="s">
        <v>142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8" t="s">
        <v>132</v>
      </c>
      <c r="R105" s="10"/>
      <c r="S105" s="10"/>
      <c r="T105" s="11">
        <v>354571</v>
      </c>
      <c r="U105" s="11"/>
      <c r="V105" s="11">
        <v>354571</v>
      </c>
      <c r="W105" s="11"/>
      <c r="X105" s="11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1">
        <v>1080580</v>
      </c>
      <c r="AJ105" s="11"/>
      <c r="AK105" s="11">
        <v>1080580</v>
      </c>
      <c r="AL105" s="11"/>
      <c r="AM105" s="11"/>
      <c r="AN105" s="11">
        <v>1394763</v>
      </c>
      <c r="AO105" s="11"/>
      <c r="AP105" s="11">
        <v>1394763</v>
      </c>
      <c r="AQ105" s="11"/>
      <c r="AR105" s="11"/>
    </row>
    <row r="106" spans="1:44" ht="34.200000000000003" customHeight="1" x14ac:dyDescent="0.3">
      <c r="A106" s="9" t="s">
        <v>123</v>
      </c>
      <c r="B106" s="10" t="s">
        <v>142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8" t="s">
        <v>124</v>
      </c>
      <c r="R106" s="10"/>
      <c r="S106" s="10"/>
      <c r="T106" s="11">
        <v>231956.19</v>
      </c>
      <c r="U106" s="11"/>
      <c r="V106" s="11">
        <v>231956.19</v>
      </c>
      <c r="W106" s="11"/>
      <c r="X106" s="11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</row>
    <row r="107" spans="1:44" ht="51.45" customHeight="1" x14ac:dyDescent="0.3">
      <c r="A107" s="9" t="s">
        <v>143</v>
      </c>
      <c r="B107" s="10" t="s">
        <v>144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8"/>
      <c r="R107" s="10"/>
      <c r="S107" s="10"/>
      <c r="T107" s="11">
        <v>4469518.24</v>
      </c>
      <c r="U107" s="11">
        <v>567775.59</v>
      </c>
      <c r="V107" s="11">
        <v>3068250.48</v>
      </c>
      <c r="W107" s="11">
        <v>1376956.9</v>
      </c>
      <c r="X107" s="11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</row>
    <row r="108" spans="1:44" ht="34.200000000000003" customHeight="1" x14ac:dyDescent="0.3">
      <c r="A108" s="9" t="s">
        <v>145</v>
      </c>
      <c r="B108" s="10" t="s">
        <v>146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8"/>
      <c r="R108" s="10"/>
      <c r="S108" s="10"/>
      <c r="T108" s="11">
        <v>1695549.56</v>
      </c>
      <c r="U108" s="11">
        <v>567775.59</v>
      </c>
      <c r="V108" s="11">
        <v>987773.97</v>
      </c>
      <c r="W108" s="11">
        <v>210000</v>
      </c>
      <c r="X108" s="11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</row>
    <row r="109" spans="1:44" ht="34.200000000000003" customHeight="1" x14ac:dyDescent="0.3">
      <c r="A109" s="9" t="s">
        <v>123</v>
      </c>
      <c r="B109" s="10" t="s">
        <v>146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8" t="s">
        <v>124</v>
      </c>
      <c r="R109" s="10"/>
      <c r="S109" s="10"/>
      <c r="T109" s="11">
        <v>1695549.56</v>
      </c>
      <c r="U109" s="11">
        <v>567775.59</v>
      </c>
      <c r="V109" s="11">
        <v>987773.97</v>
      </c>
      <c r="W109" s="11">
        <v>210000</v>
      </c>
      <c r="X109" s="11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68.400000000000006" customHeight="1" x14ac:dyDescent="0.3">
      <c r="A110" s="9" t="s">
        <v>77</v>
      </c>
      <c r="B110" s="10" t="s">
        <v>147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8"/>
      <c r="R110" s="10"/>
      <c r="S110" s="10"/>
      <c r="T110" s="11">
        <v>2773968.68</v>
      </c>
      <c r="U110" s="11"/>
      <c r="V110" s="11">
        <v>2080476.51</v>
      </c>
      <c r="W110" s="11">
        <v>1166956.8999999999</v>
      </c>
      <c r="X110" s="11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34.200000000000003" customHeight="1" x14ac:dyDescent="0.3">
      <c r="A111" s="9" t="s">
        <v>37</v>
      </c>
      <c r="B111" s="10" t="s">
        <v>147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8" t="s">
        <v>38</v>
      </c>
      <c r="R111" s="10"/>
      <c r="S111" s="10"/>
      <c r="T111" s="11">
        <v>880109.76</v>
      </c>
      <c r="U111" s="11"/>
      <c r="V111" s="11">
        <v>660082.31999999995</v>
      </c>
      <c r="W111" s="11">
        <v>220027.44</v>
      </c>
      <c r="X111" s="11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34.200000000000003" customHeight="1" x14ac:dyDescent="0.3">
      <c r="A112" s="9" t="s">
        <v>123</v>
      </c>
      <c r="B112" s="10" t="s">
        <v>147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8" t="s">
        <v>124</v>
      </c>
      <c r="R112" s="10"/>
      <c r="S112" s="10"/>
      <c r="T112" s="11">
        <v>1893858.92</v>
      </c>
      <c r="U112" s="11"/>
      <c r="V112" s="11">
        <v>1420394.19</v>
      </c>
      <c r="W112" s="11">
        <v>946929.46</v>
      </c>
      <c r="X112" s="11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02.6" customHeight="1" x14ac:dyDescent="0.3">
      <c r="A113" s="13" t="s">
        <v>148</v>
      </c>
      <c r="B113" s="10" t="s">
        <v>149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8"/>
      <c r="R113" s="10"/>
      <c r="S113" s="10"/>
      <c r="T113" s="11">
        <v>127964545.64</v>
      </c>
      <c r="U113" s="11"/>
      <c r="V113" s="11">
        <v>103474561.54000001</v>
      </c>
      <c r="W113" s="11">
        <v>1177994.25</v>
      </c>
      <c r="X113" s="11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1">
        <v>121947226.17</v>
      </c>
      <c r="AJ113" s="11"/>
      <c r="AK113" s="11">
        <v>101233600</v>
      </c>
      <c r="AL113" s="11"/>
      <c r="AM113" s="11"/>
      <c r="AN113" s="11">
        <v>120048849.53</v>
      </c>
      <c r="AO113" s="11"/>
      <c r="AP113" s="11">
        <v>101249300</v>
      </c>
      <c r="AQ113" s="11"/>
      <c r="AR113" s="11"/>
    </row>
    <row r="114" spans="1:44" ht="51.45" customHeight="1" x14ac:dyDescent="0.3">
      <c r="A114" s="9" t="s">
        <v>150</v>
      </c>
      <c r="B114" s="10" t="s">
        <v>151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8"/>
      <c r="R114" s="10"/>
      <c r="S114" s="10"/>
      <c r="T114" s="11">
        <v>108900758.08</v>
      </c>
      <c r="U114" s="11"/>
      <c r="V114" s="11">
        <v>86027558.230000004</v>
      </c>
      <c r="W114" s="11"/>
      <c r="X114" s="11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1">
        <v>111845226.17</v>
      </c>
      <c r="AJ114" s="11"/>
      <c r="AK114" s="11">
        <v>91131600</v>
      </c>
      <c r="AL114" s="11"/>
      <c r="AM114" s="11"/>
      <c r="AN114" s="11">
        <v>109931149.53</v>
      </c>
      <c r="AO114" s="11"/>
      <c r="AP114" s="11">
        <v>91131600</v>
      </c>
      <c r="AQ114" s="11"/>
      <c r="AR114" s="11"/>
    </row>
    <row r="115" spans="1:44" ht="34.200000000000003" customHeight="1" x14ac:dyDescent="0.3">
      <c r="A115" s="9" t="s">
        <v>59</v>
      </c>
      <c r="B115" s="10" t="s">
        <v>152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8"/>
      <c r="R115" s="10"/>
      <c r="S115" s="10"/>
      <c r="T115" s="11">
        <v>22479978.489999998</v>
      </c>
      <c r="U115" s="11"/>
      <c r="V115" s="11"/>
      <c r="W115" s="11"/>
      <c r="X115" s="11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1">
        <v>20345404.809999999</v>
      </c>
      <c r="AJ115" s="11"/>
      <c r="AK115" s="11"/>
      <c r="AL115" s="11"/>
      <c r="AM115" s="11"/>
      <c r="AN115" s="11">
        <v>18431328.170000002</v>
      </c>
      <c r="AO115" s="11"/>
      <c r="AP115" s="11"/>
      <c r="AQ115" s="11"/>
      <c r="AR115" s="11"/>
    </row>
    <row r="116" spans="1:44" ht="34.200000000000003" customHeight="1" x14ac:dyDescent="0.3">
      <c r="A116" s="9" t="s">
        <v>37</v>
      </c>
      <c r="B116" s="10" t="s">
        <v>152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8" t="s">
        <v>38</v>
      </c>
      <c r="R116" s="10"/>
      <c r="S116" s="10"/>
      <c r="T116" s="11">
        <v>4337707.6399999997</v>
      </c>
      <c r="U116" s="11"/>
      <c r="V116" s="11"/>
      <c r="W116" s="11"/>
      <c r="X116" s="11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1">
        <v>3884473.09</v>
      </c>
      <c r="AJ116" s="11"/>
      <c r="AK116" s="11"/>
      <c r="AL116" s="11"/>
      <c r="AM116" s="11"/>
      <c r="AN116" s="11">
        <v>3505799.45</v>
      </c>
      <c r="AO116" s="11"/>
      <c r="AP116" s="11"/>
      <c r="AQ116" s="11"/>
      <c r="AR116" s="11"/>
    </row>
    <row r="117" spans="1:44" ht="34.200000000000003" customHeight="1" x14ac:dyDescent="0.3">
      <c r="A117" s="9" t="s">
        <v>123</v>
      </c>
      <c r="B117" s="10" t="s">
        <v>152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8" t="s">
        <v>124</v>
      </c>
      <c r="R117" s="10"/>
      <c r="S117" s="10"/>
      <c r="T117" s="11">
        <v>17643917.600000001</v>
      </c>
      <c r="U117" s="11"/>
      <c r="V117" s="11"/>
      <c r="W117" s="11"/>
      <c r="X117" s="11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1">
        <v>16016211.720000001</v>
      </c>
      <c r="AJ117" s="11"/>
      <c r="AK117" s="11"/>
      <c r="AL117" s="11"/>
      <c r="AM117" s="11"/>
      <c r="AN117" s="11">
        <v>14480808.720000001</v>
      </c>
      <c r="AO117" s="11"/>
      <c r="AP117" s="11"/>
      <c r="AQ117" s="11"/>
      <c r="AR117" s="11"/>
    </row>
    <row r="118" spans="1:44" ht="34.200000000000003" customHeight="1" x14ac:dyDescent="0.3">
      <c r="A118" s="9" t="s">
        <v>61</v>
      </c>
      <c r="B118" s="10" t="s">
        <v>152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8" t="s">
        <v>62</v>
      </c>
      <c r="R118" s="10"/>
      <c r="S118" s="10"/>
      <c r="T118" s="11">
        <v>498353.25</v>
      </c>
      <c r="U118" s="11"/>
      <c r="V118" s="11"/>
      <c r="W118" s="11"/>
      <c r="X118" s="11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1">
        <v>444720</v>
      </c>
      <c r="AJ118" s="11"/>
      <c r="AK118" s="11"/>
      <c r="AL118" s="11"/>
      <c r="AM118" s="11"/>
      <c r="AN118" s="11">
        <v>444720</v>
      </c>
      <c r="AO118" s="11"/>
      <c r="AP118" s="11"/>
      <c r="AQ118" s="11"/>
      <c r="AR118" s="11"/>
    </row>
    <row r="119" spans="1:44" ht="34.200000000000003" customHeight="1" x14ac:dyDescent="0.3">
      <c r="A119" s="9" t="s">
        <v>125</v>
      </c>
      <c r="B119" s="10" t="s">
        <v>153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8"/>
      <c r="R119" s="10"/>
      <c r="S119" s="10"/>
      <c r="T119" s="11">
        <v>393221.36</v>
      </c>
      <c r="U119" s="11"/>
      <c r="V119" s="11"/>
      <c r="W119" s="11"/>
      <c r="X119" s="11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1">
        <v>368221.36</v>
      </c>
      <c r="AJ119" s="11"/>
      <c r="AK119" s="11"/>
      <c r="AL119" s="11"/>
      <c r="AM119" s="11"/>
      <c r="AN119" s="11">
        <v>368221.36</v>
      </c>
      <c r="AO119" s="11"/>
      <c r="AP119" s="11"/>
      <c r="AQ119" s="11"/>
      <c r="AR119" s="11"/>
    </row>
    <row r="120" spans="1:44" ht="34.200000000000003" customHeight="1" x14ac:dyDescent="0.3">
      <c r="A120" s="9" t="s">
        <v>131</v>
      </c>
      <c r="B120" s="10" t="s">
        <v>153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8" t="s">
        <v>132</v>
      </c>
      <c r="R120" s="10"/>
      <c r="S120" s="10"/>
      <c r="T120" s="11">
        <v>10000</v>
      </c>
      <c r="U120" s="11"/>
      <c r="V120" s="11"/>
      <c r="W120" s="11"/>
      <c r="X120" s="11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34.200000000000003" customHeight="1" x14ac:dyDescent="0.3">
      <c r="A121" s="9" t="s">
        <v>123</v>
      </c>
      <c r="B121" s="10" t="s">
        <v>153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8" t="s">
        <v>124</v>
      </c>
      <c r="R121" s="10"/>
      <c r="S121" s="10"/>
      <c r="T121" s="11">
        <v>383221.36</v>
      </c>
      <c r="U121" s="11"/>
      <c r="V121" s="11"/>
      <c r="W121" s="11"/>
      <c r="X121" s="11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1">
        <v>368221.36</v>
      </c>
      <c r="AJ121" s="11"/>
      <c r="AK121" s="11"/>
      <c r="AL121" s="11"/>
      <c r="AM121" s="11"/>
      <c r="AN121" s="11">
        <v>368221.36</v>
      </c>
      <c r="AO121" s="11"/>
      <c r="AP121" s="11"/>
      <c r="AQ121" s="11"/>
      <c r="AR121" s="11"/>
    </row>
    <row r="122" spans="1:44" ht="34.200000000000003" customHeight="1" x14ac:dyDescent="0.3">
      <c r="A122" s="9" t="s">
        <v>129</v>
      </c>
      <c r="B122" s="10" t="s">
        <v>154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8"/>
      <c r="R122" s="10"/>
      <c r="S122" s="10"/>
      <c r="T122" s="11">
        <v>85667004.129999995</v>
      </c>
      <c r="U122" s="11"/>
      <c r="V122" s="11">
        <v>85667004.129999995</v>
      </c>
      <c r="W122" s="11"/>
      <c r="X122" s="11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1">
        <v>91131600</v>
      </c>
      <c r="AJ122" s="11"/>
      <c r="AK122" s="11">
        <v>91131600</v>
      </c>
      <c r="AL122" s="11"/>
      <c r="AM122" s="11"/>
      <c r="AN122" s="11">
        <v>91131600</v>
      </c>
      <c r="AO122" s="11"/>
      <c r="AP122" s="11">
        <v>91131600</v>
      </c>
      <c r="AQ122" s="11"/>
      <c r="AR122" s="11"/>
    </row>
    <row r="123" spans="1:44" ht="68.400000000000006" customHeight="1" x14ac:dyDescent="0.3">
      <c r="A123" s="9" t="s">
        <v>47</v>
      </c>
      <c r="B123" s="10" t="s">
        <v>154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8" t="s">
        <v>48</v>
      </c>
      <c r="R123" s="10"/>
      <c r="S123" s="10"/>
      <c r="T123" s="11">
        <v>13251770.689999999</v>
      </c>
      <c r="U123" s="11"/>
      <c r="V123" s="11">
        <v>13251770.689999999</v>
      </c>
      <c r="W123" s="11"/>
      <c r="X123" s="11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1">
        <v>25752675.399999999</v>
      </c>
      <c r="AJ123" s="11"/>
      <c r="AK123" s="11">
        <v>25752675.399999999</v>
      </c>
      <c r="AL123" s="11"/>
      <c r="AM123" s="11"/>
      <c r="AN123" s="11">
        <v>25752675.399999999</v>
      </c>
      <c r="AO123" s="11"/>
      <c r="AP123" s="11">
        <v>25752675.399999999</v>
      </c>
      <c r="AQ123" s="11"/>
      <c r="AR123" s="11"/>
    </row>
    <row r="124" spans="1:44" ht="34.200000000000003" customHeight="1" x14ac:dyDescent="0.3">
      <c r="A124" s="9" t="s">
        <v>37</v>
      </c>
      <c r="B124" s="10" t="s">
        <v>154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8" t="s">
        <v>38</v>
      </c>
      <c r="R124" s="10"/>
      <c r="S124" s="10"/>
      <c r="T124" s="11">
        <v>685284.8</v>
      </c>
      <c r="U124" s="11"/>
      <c r="V124" s="11">
        <v>685284.8</v>
      </c>
      <c r="W124" s="11"/>
      <c r="X124" s="11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1">
        <v>440205</v>
      </c>
      <c r="AJ124" s="11"/>
      <c r="AK124" s="11">
        <v>440205</v>
      </c>
      <c r="AL124" s="11"/>
      <c r="AM124" s="11"/>
      <c r="AN124" s="11">
        <v>440205</v>
      </c>
      <c r="AO124" s="11"/>
      <c r="AP124" s="11">
        <v>440205</v>
      </c>
      <c r="AQ124" s="11"/>
      <c r="AR124" s="11"/>
    </row>
    <row r="125" spans="1:44" ht="34.200000000000003" customHeight="1" x14ac:dyDescent="0.3">
      <c r="A125" s="9" t="s">
        <v>131</v>
      </c>
      <c r="B125" s="10" t="s">
        <v>154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8" t="s">
        <v>132</v>
      </c>
      <c r="R125" s="10"/>
      <c r="S125" s="10"/>
      <c r="T125" s="11">
        <v>25452.11</v>
      </c>
      <c r="U125" s="11"/>
      <c r="V125" s="11">
        <v>25452.11</v>
      </c>
      <c r="W125" s="11"/>
      <c r="X125" s="11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34.200000000000003" customHeight="1" x14ac:dyDescent="0.3">
      <c r="A126" s="9" t="s">
        <v>123</v>
      </c>
      <c r="B126" s="10" t="s">
        <v>154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8" t="s">
        <v>124</v>
      </c>
      <c r="R126" s="10"/>
      <c r="S126" s="10"/>
      <c r="T126" s="11">
        <v>71704496.530000001</v>
      </c>
      <c r="U126" s="11"/>
      <c r="V126" s="11">
        <v>71704496.530000001</v>
      </c>
      <c r="W126" s="11"/>
      <c r="X126" s="11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1">
        <v>64938719.600000001</v>
      </c>
      <c r="AJ126" s="11"/>
      <c r="AK126" s="11">
        <v>64938719.600000001</v>
      </c>
      <c r="AL126" s="11"/>
      <c r="AM126" s="11"/>
      <c r="AN126" s="11">
        <v>64938719.600000001</v>
      </c>
      <c r="AO126" s="11"/>
      <c r="AP126" s="11">
        <v>64938719.600000001</v>
      </c>
      <c r="AQ126" s="11"/>
      <c r="AR126" s="11"/>
    </row>
    <row r="127" spans="1:44" ht="34.200000000000003" customHeight="1" x14ac:dyDescent="0.3">
      <c r="A127" s="9" t="s">
        <v>155</v>
      </c>
      <c r="B127" s="10" t="s">
        <v>156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8"/>
      <c r="R127" s="10"/>
      <c r="S127" s="10"/>
      <c r="T127" s="11">
        <v>360554.1</v>
      </c>
      <c r="U127" s="11"/>
      <c r="V127" s="11">
        <v>360554.1</v>
      </c>
      <c r="W127" s="11"/>
      <c r="X127" s="11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68.400000000000006" customHeight="1" x14ac:dyDescent="0.3">
      <c r="A128" s="9" t="s">
        <v>47</v>
      </c>
      <c r="B128" s="10" t="s">
        <v>156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8" t="s">
        <v>48</v>
      </c>
      <c r="R128" s="10"/>
      <c r="S128" s="10"/>
      <c r="T128" s="11">
        <v>319690.8</v>
      </c>
      <c r="U128" s="11"/>
      <c r="V128" s="11">
        <v>319690.8</v>
      </c>
      <c r="W128" s="11"/>
      <c r="X128" s="11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34.200000000000003" customHeight="1" x14ac:dyDescent="0.3">
      <c r="A129" s="9" t="s">
        <v>37</v>
      </c>
      <c r="B129" s="10" t="s">
        <v>156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8" t="s">
        <v>38</v>
      </c>
      <c r="R129" s="10"/>
      <c r="S129" s="10"/>
      <c r="T129" s="11">
        <v>40863.300000000003</v>
      </c>
      <c r="U129" s="11"/>
      <c r="V129" s="11">
        <v>40863.300000000003</v>
      </c>
      <c r="W129" s="11"/>
      <c r="X129" s="11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68.400000000000006" customHeight="1" x14ac:dyDescent="0.3">
      <c r="A130" s="9" t="s">
        <v>133</v>
      </c>
      <c r="B130" s="10" t="s">
        <v>157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8"/>
      <c r="R130" s="10"/>
      <c r="S130" s="10"/>
      <c r="T130" s="11">
        <v>3779950.56</v>
      </c>
      <c r="U130" s="11"/>
      <c r="V130" s="11">
        <v>3839950.56</v>
      </c>
      <c r="W130" s="11"/>
      <c r="X130" s="11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1">
        <v>3901700</v>
      </c>
      <c r="AJ130" s="11"/>
      <c r="AK130" s="11">
        <v>3901700</v>
      </c>
      <c r="AL130" s="11"/>
      <c r="AM130" s="11"/>
      <c r="AN130" s="11">
        <v>3917400</v>
      </c>
      <c r="AO130" s="11"/>
      <c r="AP130" s="11">
        <v>3917400</v>
      </c>
      <c r="AQ130" s="11"/>
      <c r="AR130" s="11"/>
    </row>
    <row r="131" spans="1:44" ht="85.5" customHeight="1" x14ac:dyDescent="0.3">
      <c r="A131" s="9" t="s">
        <v>137</v>
      </c>
      <c r="B131" s="10" t="s">
        <v>158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8"/>
      <c r="R131" s="10"/>
      <c r="S131" s="10"/>
      <c r="T131" s="11">
        <v>3779950.56</v>
      </c>
      <c r="U131" s="11"/>
      <c r="V131" s="11">
        <v>3839950.56</v>
      </c>
      <c r="W131" s="11"/>
      <c r="X131" s="11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1">
        <v>3901700</v>
      </c>
      <c r="AJ131" s="11"/>
      <c r="AK131" s="11">
        <v>3901700</v>
      </c>
      <c r="AL131" s="11"/>
      <c r="AM131" s="11"/>
      <c r="AN131" s="11">
        <v>3917400</v>
      </c>
      <c r="AO131" s="11"/>
      <c r="AP131" s="11">
        <v>3917400</v>
      </c>
      <c r="AQ131" s="11"/>
      <c r="AR131" s="11"/>
    </row>
    <row r="132" spans="1:44" ht="68.400000000000006" customHeight="1" x14ac:dyDescent="0.3">
      <c r="A132" s="9" t="s">
        <v>47</v>
      </c>
      <c r="B132" s="10" t="s">
        <v>158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8" t="s">
        <v>48</v>
      </c>
      <c r="R132" s="10"/>
      <c r="S132" s="10"/>
      <c r="T132" s="11">
        <v>496116.02</v>
      </c>
      <c r="U132" s="11"/>
      <c r="V132" s="11">
        <v>496116.02</v>
      </c>
      <c r="W132" s="11"/>
      <c r="X132" s="11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1">
        <v>547000</v>
      </c>
      <c r="AJ132" s="11"/>
      <c r="AK132" s="11">
        <v>547000</v>
      </c>
      <c r="AL132" s="11"/>
      <c r="AM132" s="11"/>
      <c r="AN132" s="11">
        <v>547000</v>
      </c>
      <c r="AO132" s="11"/>
      <c r="AP132" s="11">
        <v>547000</v>
      </c>
      <c r="AQ132" s="11"/>
      <c r="AR132" s="11"/>
    </row>
    <row r="133" spans="1:44" ht="34.200000000000003" customHeight="1" x14ac:dyDescent="0.3">
      <c r="A133" s="9" t="s">
        <v>131</v>
      </c>
      <c r="B133" s="10" t="s">
        <v>158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8" t="s">
        <v>132</v>
      </c>
      <c r="R133" s="10"/>
      <c r="S133" s="10"/>
      <c r="T133" s="11">
        <v>1432230.37</v>
      </c>
      <c r="U133" s="11"/>
      <c r="V133" s="11">
        <v>1492230.37</v>
      </c>
      <c r="W133" s="11"/>
      <c r="X133" s="11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1">
        <v>1416000</v>
      </c>
      <c r="AJ133" s="11"/>
      <c r="AK133" s="11">
        <v>1416000</v>
      </c>
      <c r="AL133" s="11"/>
      <c r="AM133" s="11"/>
      <c r="AN133" s="11">
        <v>1431700</v>
      </c>
      <c r="AO133" s="11"/>
      <c r="AP133" s="11">
        <v>1431700</v>
      </c>
      <c r="AQ133" s="11"/>
      <c r="AR133" s="11"/>
    </row>
    <row r="134" spans="1:44" ht="34.200000000000003" customHeight="1" x14ac:dyDescent="0.3">
      <c r="A134" s="9" t="s">
        <v>123</v>
      </c>
      <c r="B134" s="10" t="s">
        <v>158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8" t="s">
        <v>124</v>
      </c>
      <c r="R134" s="10"/>
      <c r="S134" s="10"/>
      <c r="T134" s="11">
        <v>1851604.17</v>
      </c>
      <c r="U134" s="11"/>
      <c r="V134" s="11">
        <v>1851604.17</v>
      </c>
      <c r="W134" s="11"/>
      <c r="X134" s="11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1">
        <v>1938700</v>
      </c>
      <c r="AJ134" s="11"/>
      <c r="AK134" s="11">
        <v>1938700</v>
      </c>
      <c r="AL134" s="11"/>
      <c r="AM134" s="11"/>
      <c r="AN134" s="11">
        <v>1938700</v>
      </c>
      <c r="AO134" s="11"/>
      <c r="AP134" s="11">
        <v>1938700</v>
      </c>
      <c r="AQ134" s="11"/>
      <c r="AR134" s="11"/>
    </row>
    <row r="135" spans="1:44" ht="34.200000000000003" customHeight="1" x14ac:dyDescent="0.3">
      <c r="A135" s="9" t="s">
        <v>139</v>
      </c>
      <c r="B135" s="10" t="s">
        <v>159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8"/>
      <c r="R135" s="10"/>
      <c r="S135" s="10"/>
      <c r="T135" s="11">
        <v>7916700</v>
      </c>
      <c r="U135" s="11"/>
      <c r="V135" s="11">
        <v>7916700</v>
      </c>
      <c r="W135" s="11"/>
      <c r="X135" s="11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1">
        <v>6200300</v>
      </c>
      <c r="AJ135" s="11"/>
      <c r="AK135" s="11">
        <v>6200300</v>
      </c>
      <c r="AL135" s="11"/>
      <c r="AM135" s="11"/>
      <c r="AN135" s="11">
        <v>6200300</v>
      </c>
      <c r="AO135" s="11"/>
      <c r="AP135" s="11">
        <v>6200300</v>
      </c>
      <c r="AQ135" s="11"/>
      <c r="AR135" s="11"/>
    </row>
    <row r="136" spans="1:44" ht="68.400000000000006" customHeight="1" x14ac:dyDescent="0.3">
      <c r="A136" s="9" t="s">
        <v>160</v>
      </c>
      <c r="B136" s="10" t="s">
        <v>161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8"/>
      <c r="R136" s="10"/>
      <c r="S136" s="10"/>
      <c r="T136" s="11">
        <v>7916700</v>
      </c>
      <c r="U136" s="11"/>
      <c r="V136" s="11">
        <v>7916700</v>
      </c>
      <c r="W136" s="11"/>
      <c r="X136" s="11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1">
        <v>6200300</v>
      </c>
      <c r="AJ136" s="11"/>
      <c r="AK136" s="11">
        <v>6200300</v>
      </c>
      <c r="AL136" s="11"/>
      <c r="AM136" s="11"/>
      <c r="AN136" s="11">
        <v>6200300</v>
      </c>
      <c r="AO136" s="11"/>
      <c r="AP136" s="11">
        <v>6200300</v>
      </c>
      <c r="AQ136" s="11"/>
      <c r="AR136" s="11"/>
    </row>
    <row r="137" spans="1:44" ht="34.200000000000003" customHeight="1" x14ac:dyDescent="0.3">
      <c r="A137" s="9" t="s">
        <v>37</v>
      </c>
      <c r="B137" s="10" t="s">
        <v>161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8" t="s">
        <v>38</v>
      </c>
      <c r="R137" s="10"/>
      <c r="S137" s="10"/>
      <c r="T137" s="11">
        <v>1387284.62</v>
      </c>
      <c r="U137" s="11"/>
      <c r="V137" s="11">
        <v>1387284.62</v>
      </c>
      <c r="W137" s="11"/>
      <c r="X137" s="11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1">
        <v>934903</v>
      </c>
      <c r="AJ137" s="11"/>
      <c r="AK137" s="11">
        <v>934903</v>
      </c>
      <c r="AL137" s="11"/>
      <c r="AM137" s="11"/>
      <c r="AN137" s="11">
        <v>934903</v>
      </c>
      <c r="AO137" s="11"/>
      <c r="AP137" s="11">
        <v>934903</v>
      </c>
      <c r="AQ137" s="11"/>
      <c r="AR137" s="11"/>
    </row>
    <row r="138" spans="1:44" ht="34.200000000000003" customHeight="1" x14ac:dyDescent="0.3">
      <c r="A138" s="9" t="s">
        <v>131</v>
      </c>
      <c r="B138" s="10" t="s">
        <v>161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8" t="s">
        <v>132</v>
      </c>
      <c r="R138" s="10"/>
      <c r="S138" s="10"/>
      <c r="T138" s="11">
        <v>142200</v>
      </c>
      <c r="U138" s="11"/>
      <c r="V138" s="11">
        <v>142200</v>
      </c>
      <c r="W138" s="11"/>
      <c r="X138" s="11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1">
        <v>142200</v>
      </c>
      <c r="AJ138" s="11"/>
      <c r="AK138" s="11">
        <v>142200</v>
      </c>
      <c r="AL138" s="11"/>
      <c r="AM138" s="11"/>
      <c r="AN138" s="11">
        <v>142200</v>
      </c>
      <c r="AO138" s="11"/>
      <c r="AP138" s="11">
        <v>142200</v>
      </c>
      <c r="AQ138" s="11"/>
      <c r="AR138" s="11"/>
    </row>
    <row r="139" spans="1:44" ht="34.200000000000003" customHeight="1" x14ac:dyDescent="0.3">
      <c r="A139" s="9" t="s">
        <v>123</v>
      </c>
      <c r="B139" s="10" t="s">
        <v>161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8" t="s">
        <v>124</v>
      </c>
      <c r="R139" s="10"/>
      <c r="S139" s="10"/>
      <c r="T139" s="11">
        <v>6387215.3799999999</v>
      </c>
      <c r="U139" s="11"/>
      <c r="V139" s="11">
        <v>6387215.3799999999</v>
      </c>
      <c r="W139" s="11"/>
      <c r="X139" s="11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1">
        <v>5123197</v>
      </c>
      <c r="AJ139" s="11"/>
      <c r="AK139" s="11">
        <v>5123197</v>
      </c>
      <c r="AL139" s="11"/>
      <c r="AM139" s="11"/>
      <c r="AN139" s="11">
        <v>5123197</v>
      </c>
      <c r="AO139" s="11"/>
      <c r="AP139" s="11">
        <v>5123197</v>
      </c>
      <c r="AQ139" s="11"/>
      <c r="AR139" s="11"/>
    </row>
    <row r="140" spans="1:44" ht="51.45" customHeight="1" x14ac:dyDescent="0.3">
      <c r="A140" s="9" t="s">
        <v>162</v>
      </c>
      <c r="B140" s="10" t="s">
        <v>163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8"/>
      <c r="R140" s="10"/>
      <c r="S140" s="10"/>
      <c r="T140" s="11">
        <v>6267137</v>
      </c>
      <c r="U140" s="11"/>
      <c r="V140" s="11">
        <v>4700352.75</v>
      </c>
      <c r="W140" s="11">
        <v>1066784.25</v>
      </c>
      <c r="X140" s="11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68.400000000000006" customHeight="1" x14ac:dyDescent="0.3">
      <c r="A141" s="9" t="s">
        <v>77</v>
      </c>
      <c r="B141" s="10" t="s">
        <v>164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8"/>
      <c r="R141" s="10"/>
      <c r="S141" s="10"/>
      <c r="T141" s="11">
        <v>2267137</v>
      </c>
      <c r="U141" s="11"/>
      <c r="V141" s="11">
        <v>1700352.75</v>
      </c>
      <c r="W141" s="11">
        <v>566784.25</v>
      </c>
      <c r="X141" s="11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34.200000000000003" customHeight="1" x14ac:dyDescent="0.3">
      <c r="A142" s="9" t="s">
        <v>123</v>
      </c>
      <c r="B142" s="10" t="s">
        <v>164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8" t="s">
        <v>124</v>
      </c>
      <c r="R142" s="10"/>
      <c r="S142" s="10"/>
      <c r="T142" s="11">
        <v>2267137</v>
      </c>
      <c r="U142" s="11"/>
      <c r="V142" s="11">
        <v>1700352.75</v>
      </c>
      <c r="W142" s="11">
        <v>566784.25</v>
      </c>
      <c r="X142" s="11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</row>
    <row r="143" spans="1:44" ht="51.45" customHeight="1" x14ac:dyDescent="0.3">
      <c r="A143" s="9" t="s">
        <v>165</v>
      </c>
      <c r="B143" s="10" t="s">
        <v>166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8"/>
      <c r="R143" s="10"/>
      <c r="S143" s="10"/>
      <c r="T143" s="11">
        <v>4000000</v>
      </c>
      <c r="U143" s="11"/>
      <c r="V143" s="11">
        <v>3000000</v>
      </c>
      <c r="W143" s="11">
        <v>500000</v>
      </c>
      <c r="X143" s="11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</row>
    <row r="144" spans="1:44" ht="34.200000000000003" customHeight="1" x14ac:dyDescent="0.3">
      <c r="A144" s="9" t="s">
        <v>123</v>
      </c>
      <c r="B144" s="10" t="s">
        <v>166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8" t="s">
        <v>124</v>
      </c>
      <c r="R144" s="10"/>
      <c r="S144" s="10"/>
      <c r="T144" s="11">
        <v>4000000</v>
      </c>
      <c r="U144" s="11"/>
      <c r="V144" s="11">
        <v>3000000</v>
      </c>
      <c r="W144" s="11">
        <v>500000</v>
      </c>
      <c r="X144" s="11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34.200000000000003" customHeight="1" x14ac:dyDescent="0.3">
      <c r="A145" s="9" t="s">
        <v>167</v>
      </c>
      <c r="B145" s="10" t="s">
        <v>168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8"/>
      <c r="R145" s="10"/>
      <c r="S145" s="10"/>
      <c r="T145" s="11">
        <v>1100000</v>
      </c>
      <c r="U145" s="11"/>
      <c r="V145" s="11">
        <v>990000</v>
      </c>
      <c r="W145" s="11">
        <v>111210</v>
      </c>
      <c r="X145" s="11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</row>
    <row r="146" spans="1:44" ht="34.200000000000003" customHeight="1" x14ac:dyDescent="0.3">
      <c r="A146" s="9" t="s">
        <v>169</v>
      </c>
      <c r="B146" s="10" t="s">
        <v>170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8"/>
      <c r="R146" s="10"/>
      <c r="S146" s="10"/>
      <c r="T146" s="11">
        <v>1100000</v>
      </c>
      <c r="U146" s="11"/>
      <c r="V146" s="11">
        <v>990000</v>
      </c>
      <c r="W146" s="11">
        <v>111210</v>
      </c>
      <c r="X146" s="11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</row>
    <row r="147" spans="1:44" ht="34.200000000000003" customHeight="1" x14ac:dyDescent="0.3">
      <c r="A147" s="9" t="s">
        <v>123</v>
      </c>
      <c r="B147" s="10" t="s">
        <v>170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8" t="s">
        <v>124</v>
      </c>
      <c r="R147" s="10"/>
      <c r="S147" s="10"/>
      <c r="T147" s="11">
        <v>1100000</v>
      </c>
      <c r="U147" s="11"/>
      <c r="V147" s="11">
        <v>990000</v>
      </c>
      <c r="W147" s="11">
        <v>111210</v>
      </c>
      <c r="X147" s="11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85.5" customHeight="1" x14ac:dyDescent="0.3">
      <c r="A148" s="9" t="s">
        <v>171</v>
      </c>
      <c r="B148" s="10" t="s">
        <v>172</v>
      </c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8"/>
      <c r="R148" s="10"/>
      <c r="S148" s="10"/>
      <c r="T148" s="11">
        <v>9703570.8399999999</v>
      </c>
      <c r="U148" s="11"/>
      <c r="V148" s="11">
        <v>238154.85</v>
      </c>
      <c r="W148" s="11"/>
      <c r="X148" s="11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1">
        <v>9563912.9900000002</v>
      </c>
      <c r="AJ148" s="11"/>
      <c r="AK148" s="11">
        <v>250000</v>
      </c>
      <c r="AL148" s="11"/>
      <c r="AM148" s="11"/>
      <c r="AN148" s="11">
        <v>9563912.9900000002</v>
      </c>
      <c r="AO148" s="11"/>
      <c r="AP148" s="11">
        <v>250000</v>
      </c>
      <c r="AQ148" s="11"/>
      <c r="AR148" s="11"/>
    </row>
    <row r="149" spans="1:44" ht="51.45" customHeight="1" x14ac:dyDescent="0.3">
      <c r="A149" s="9" t="s">
        <v>173</v>
      </c>
      <c r="B149" s="10" t="s">
        <v>174</v>
      </c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8"/>
      <c r="R149" s="10"/>
      <c r="S149" s="10"/>
      <c r="T149" s="11">
        <v>9319415.9900000002</v>
      </c>
      <c r="U149" s="11"/>
      <c r="V149" s="11"/>
      <c r="W149" s="11"/>
      <c r="X149" s="11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1">
        <v>9313912.9900000002</v>
      </c>
      <c r="AJ149" s="11"/>
      <c r="AK149" s="11"/>
      <c r="AL149" s="11"/>
      <c r="AM149" s="11"/>
      <c r="AN149" s="11">
        <v>9313912.9900000002</v>
      </c>
      <c r="AO149" s="11"/>
      <c r="AP149" s="11"/>
      <c r="AQ149" s="11"/>
      <c r="AR149" s="11"/>
    </row>
    <row r="150" spans="1:44" ht="34.200000000000003" customHeight="1" x14ac:dyDescent="0.3">
      <c r="A150" s="9" t="s">
        <v>59</v>
      </c>
      <c r="B150" s="10" t="s">
        <v>175</v>
      </c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8"/>
      <c r="R150" s="10"/>
      <c r="S150" s="10"/>
      <c r="T150" s="11">
        <v>9319415.9900000002</v>
      </c>
      <c r="U150" s="11"/>
      <c r="V150" s="11"/>
      <c r="W150" s="11"/>
      <c r="X150" s="11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1">
        <v>9313912.9900000002</v>
      </c>
      <c r="AJ150" s="11"/>
      <c r="AK150" s="11"/>
      <c r="AL150" s="11"/>
      <c r="AM150" s="11"/>
      <c r="AN150" s="11">
        <v>9313912.9900000002</v>
      </c>
      <c r="AO150" s="11"/>
      <c r="AP150" s="11"/>
      <c r="AQ150" s="11"/>
      <c r="AR150" s="11"/>
    </row>
    <row r="151" spans="1:44" ht="34.200000000000003" customHeight="1" x14ac:dyDescent="0.3">
      <c r="A151" s="9" t="s">
        <v>123</v>
      </c>
      <c r="B151" s="10" t="s">
        <v>175</v>
      </c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8" t="s">
        <v>124</v>
      </c>
      <c r="R151" s="10"/>
      <c r="S151" s="10"/>
      <c r="T151" s="11">
        <v>9319415.9900000002</v>
      </c>
      <c r="U151" s="11"/>
      <c r="V151" s="11"/>
      <c r="W151" s="11"/>
      <c r="X151" s="11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1">
        <v>9313912.9900000002</v>
      </c>
      <c r="AJ151" s="11"/>
      <c r="AK151" s="11"/>
      <c r="AL151" s="11"/>
      <c r="AM151" s="11"/>
      <c r="AN151" s="11">
        <v>9313912.9900000002</v>
      </c>
      <c r="AO151" s="11"/>
      <c r="AP151" s="11"/>
      <c r="AQ151" s="11"/>
      <c r="AR151" s="11"/>
    </row>
    <row r="152" spans="1:44" ht="34.200000000000003" customHeight="1" x14ac:dyDescent="0.3">
      <c r="A152" s="9" t="s">
        <v>176</v>
      </c>
      <c r="B152" s="10" t="s">
        <v>177</v>
      </c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8"/>
      <c r="R152" s="10"/>
      <c r="S152" s="10"/>
      <c r="T152" s="11">
        <v>146000</v>
      </c>
      <c r="U152" s="11"/>
      <c r="V152" s="11"/>
      <c r="W152" s="11"/>
      <c r="X152" s="11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34.200000000000003" customHeight="1" x14ac:dyDescent="0.3">
      <c r="A153" s="9" t="s">
        <v>178</v>
      </c>
      <c r="B153" s="10" t="s">
        <v>179</v>
      </c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8"/>
      <c r="R153" s="10"/>
      <c r="S153" s="10"/>
      <c r="T153" s="11">
        <v>146000</v>
      </c>
      <c r="U153" s="11"/>
      <c r="V153" s="11"/>
      <c r="W153" s="11"/>
      <c r="X153" s="11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34.200000000000003" customHeight="1" x14ac:dyDescent="0.3">
      <c r="A154" s="9" t="s">
        <v>123</v>
      </c>
      <c r="B154" s="10" t="s">
        <v>179</v>
      </c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8" t="s">
        <v>124</v>
      </c>
      <c r="R154" s="10"/>
      <c r="S154" s="10"/>
      <c r="T154" s="11">
        <v>146000</v>
      </c>
      <c r="U154" s="11"/>
      <c r="V154" s="11"/>
      <c r="W154" s="11"/>
      <c r="X154" s="11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</row>
    <row r="155" spans="1:44" ht="68.400000000000006" customHeight="1" x14ac:dyDescent="0.3">
      <c r="A155" s="9" t="s">
        <v>133</v>
      </c>
      <c r="B155" s="10" t="s">
        <v>180</v>
      </c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8"/>
      <c r="R155" s="10"/>
      <c r="S155" s="10"/>
      <c r="T155" s="11">
        <v>238154.85</v>
      </c>
      <c r="U155" s="11"/>
      <c r="V155" s="11">
        <v>238154.85</v>
      </c>
      <c r="W155" s="11"/>
      <c r="X155" s="11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1">
        <v>250000</v>
      </c>
      <c r="AJ155" s="11"/>
      <c r="AK155" s="11">
        <v>250000</v>
      </c>
      <c r="AL155" s="11"/>
      <c r="AM155" s="11"/>
      <c r="AN155" s="11">
        <v>250000</v>
      </c>
      <c r="AO155" s="11"/>
      <c r="AP155" s="11">
        <v>250000</v>
      </c>
      <c r="AQ155" s="11"/>
      <c r="AR155" s="11"/>
    </row>
    <row r="156" spans="1:44" ht="85.5" customHeight="1" x14ac:dyDescent="0.3">
      <c r="A156" s="9" t="s">
        <v>137</v>
      </c>
      <c r="B156" s="10" t="s">
        <v>181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8"/>
      <c r="R156" s="10"/>
      <c r="S156" s="10"/>
      <c r="T156" s="11">
        <v>238154.85</v>
      </c>
      <c r="U156" s="11"/>
      <c r="V156" s="11">
        <v>238154.85</v>
      </c>
      <c r="W156" s="11"/>
      <c r="X156" s="11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1">
        <v>250000</v>
      </c>
      <c r="AJ156" s="11"/>
      <c r="AK156" s="11">
        <v>250000</v>
      </c>
      <c r="AL156" s="11"/>
      <c r="AM156" s="11"/>
      <c r="AN156" s="11">
        <v>250000</v>
      </c>
      <c r="AO156" s="11"/>
      <c r="AP156" s="11">
        <v>250000</v>
      </c>
      <c r="AQ156" s="11"/>
      <c r="AR156" s="11"/>
    </row>
    <row r="157" spans="1:44" ht="34.200000000000003" customHeight="1" x14ac:dyDescent="0.3">
      <c r="A157" s="9" t="s">
        <v>123</v>
      </c>
      <c r="B157" s="10" t="s">
        <v>181</v>
      </c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8" t="s">
        <v>124</v>
      </c>
      <c r="R157" s="10"/>
      <c r="S157" s="10"/>
      <c r="T157" s="11">
        <v>238154.85</v>
      </c>
      <c r="U157" s="11"/>
      <c r="V157" s="11">
        <v>238154.85</v>
      </c>
      <c r="W157" s="11"/>
      <c r="X157" s="11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1">
        <v>250000</v>
      </c>
      <c r="AJ157" s="11"/>
      <c r="AK157" s="11">
        <v>250000</v>
      </c>
      <c r="AL157" s="11"/>
      <c r="AM157" s="11"/>
      <c r="AN157" s="11">
        <v>250000</v>
      </c>
      <c r="AO157" s="11"/>
      <c r="AP157" s="11">
        <v>250000</v>
      </c>
      <c r="AQ157" s="11"/>
      <c r="AR157" s="11"/>
    </row>
    <row r="158" spans="1:44" ht="85.5" customHeight="1" x14ac:dyDescent="0.3">
      <c r="A158" s="9" t="s">
        <v>182</v>
      </c>
      <c r="B158" s="10" t="s">
        <v>183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8"/>
      <c r="R158" s="10"/>
      <c r="S158" s="10"/>
      <c r="T158" s="11">
        <v>2845613.8</v>
      </c>
      <c r="U158" s="11"/>
      <c r="V158" s="11">
        <v>2169200</v>
      </c>
      <c r="W158" s="11"/>
      <c r="X158" s="11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1">
        <v>2839200</v>
      </c>
      <c r="AJ158" s="11"/>
      <c r="AK158" s="11">
        <v>2169200</v>
      </c>
      <c r="AL158" s="11"/>
      <c r="AM158" s="11"/>
      <c r="AN158" s="11">
        <v>2839200</v>
      </c>
      <c r="AO158" s="11"/>
      <c r="AP158" s="11">
        <v>2169200</v>
      </c>
      <c r="AQ158" s="11"/>
      <c r="AR158" s="11"/>
    </row>
    <row r="159" spans="1:44" ht="51.45" customHeight="1" x14ac:dyDescent="0.3">
      <c r="A159" s="9" t="s">
        <v>184</v>
      </c>
      <c r="B159" s="10" t="s">
        <v>185</v>
      </c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8"/>
      <c r="R159" s="10"/>
      <c r="S159" s="10"/>
      <c r="T159" s="11">
        <v>2845613.8</v>
      </c>
      <c r="U159" s="11"/>
      <c r="V159" s="11">
        <v>2169200</v>
      </c>
      <c r="W159" s="11"/>
      <c r="X159" s="11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1">
        <v>2839200</v>
      </c>
      <c r="AJ159" s="11"/>
      <c r="AK159" s="11">
        <v>2169200</v>
      </c>
      <c r="AL159" s="11"/>
      <c r="AM159" s="11"/>
      <c r="AN159" s="11">
        <v>2839200</v>
      </c>
      <c r="AO159" s="11"/>
      <c r="AP159" s="11">
        <v>2169200</v>
      </c>
      <c r="AQ159" s="11"/>
      <c r="AR159" s="11"/>
    </row>
    <row r="160" spans="1:44" ht="34.200000000000003" customHeight="1" x14ac:dyDescent="0.3">
      <c r="A160" s="9" t="s">
        <v>186</v>
      </c>
      <c r="B160" s="10" t="s">
        <v>187</v>
      </c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8"/>
      <c r="R160" s="10"/>
      <c r="S160" s="10"/>
      <c r="T160" s="11">
        <v>676413.8</v>
      </c>
      <c r="U160" s="11"/>
      <c r="V160" s="11"/>
      <c r="W160" s="11"/>
      <c r="X160" s="11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1">
        <v>670000</v>
      </c>
      <c r="AJ160" s="11"/>
      <c r="AK160" s="11"/>
      <c r="AL160" s="11"/>
      <c r="AM160" s="11"/>
      <c r="AN160" s="11">
        <v>670000</v>
      </c>
      <c r="AO160" s="11"/>
      <c r="AP160" s="11"/>
      <c r="AQ160" s="11"/>
      <c r="AR160" s="11"/>
    </row>
    <row r="161" spans="1:44" ht="34.200000000000003" customHeight="1" x14ac:dyDescent="0.3">
      <c r="A161" s="9" t="s">
        <v>37</v>
      </c>
      <c r="B161" s="10" t="s">
        <v>187</v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8" t="s">
        <v>38</v>
      </c>
      <c r="R161" s="10"/>
      <c r="S161" s="10"/>
      <c r="T161" s="11">
        <v>309254.8</v>
      </c>
      <c r="U161" s="11"/>
      <c r="V161" s="11"/>
      <c r="W161" s="11"/>
      <c r="X161" s="11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1">
        <v>302841</v>
      </c>
      <c r="AJ161" s="11"/>
      <c r="AK161" s="11"/>
      <c r="AL161" s="11"/>
      <c r="AM161" s="11"/>
      <c r="AN161" s="11">
        <v>302841</v>
      </c>
      <c r="AO161" s="11"/>
      <c r="AP161" s="11"/>
      <c r="AQ161" s="11"/>
      <c r="AR161" s="11"/>
    </row>
    <row r="162" spans="1:44" ht="34.200000000000003" customHeight="1" x14ac:dyDescent="0.3">
      <c r="A162" s="9" t="s">
        <v>123</v>
      </c>
      <c r="B162" s="10" t="s">
        <v>187</v>
      </c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8" t="s">
        <v>124</v>
      </c>
      <c r="R162" s="10"/>
      <c r="S162" s="10"/>
      <c r="T162" s="11">
        <v>367159</v>
      </c>
      <c r="U162" s="11"/>
      <c r="V162" s="11"/>
      <c r="W162" s="11"/>
      <c r="X162" s="11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1">
        <v>367159</v>
      </c>
      <c r="AJ162" s="11"/>
      <c r="AK162" s="11"/>
      <c r="AL162" s="11"/>
      <c r="AM162" s="11"/>
      <c r="AN162" s="11">
        <v>367159</v>
      </c>
      <c r="AO162" s="11"/>
      <c r="AP162" s="11"/>
      <c r="AQ162" s="11"/>
      <c r="AR162" s="11"/>
    </row>
    <row r="163" spans="1:44" ht="34.200000000000003" customHeight="1" x14ac:dyDescent="0.3">
      <c r="A163" s="9" t="s">
        <v>188</v>
      </c>
      <c r="B163" s="10" t="s">
        <v>189</v>
      </c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8"/>
      <c r="R163" s="10"/>
      <c r="S163" s="10"/>
      <c r="T163" s="11">
        <v>2169200</v>
      </c>
      <c r="U163" s="11"/>
      <c r="V163" s="11">
        <v>2169200</v>
      </c>
      <c r="W163" s="11"/>
      <c r="X163" s="11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1">
        <v>2169200</v>
      </c>
      <c r="AJ163" s="11"/>
      <c r="AK163" s="11">
        <v>2169200</v>
      </c>
      <c r="AL163" s="11"/>
      <c r="AM163" s="11"/>
      <c r="AN163" s="11">
        <v>2169200</v>
      </c>
      <c r="AO163" s="11"/>
      <c r="AP163" s="11">
        <v>2169200</v>
      </c>
      <c r="AQ163" s="11"/>
      <c r="AR163" s="11"/>
    </row>
    <row r="164" spans="1:44" ht="34.200000000000003" customHeight="1" x14ac:dyDescent="0.3">
      <c r="A164" s="9" t="s">
        <v>37</v>
      </c>
      <c r="B164" s="10" t="s">
        <v>189</v>
      </c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8" t="s">
        <v>38</v>
      </c>
      <c r="R164" s="10"/>
      <c r="S164" s="10"/>
      <c r="T164" s="11">
        <v>258972.79999999999</v>
      </c>
      <c r="U164" s="11"/>
      <c r="V164" s="11">
        <v>258972.79999999999</v>
      </c>
      <c r="W164" s="11"/>
      <c r="X164" s="11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1">
        <v>258972.79999999999</v>
      </c>
      <c r="AJ164" s="11"/>
      <c r="AK164" s="11">
        <v>258972.79999999999</v>
      </c>
      <c r="AL164" s="11"/>
      <c r="AM164" s="11"/>
      <c r="AN164" s="11">
        <v>258972.79999999999</v>
      </c>
      <c r="AO164" s="11"/>
      <c r="AP164" s="11">
        <v>258972.79999999999</v>
      </c>
      <c r="AQ164" s="11"/>
      <c r="AR164" s="11"/>
    </row>
    <row r="165" spans="1:44" ht="34.200000000000003" customHeight="1" x14ac:dyDescent="0.3">
      <c r="A165" s="9" t="s">
        <v>131</v>
      </c>
      <c r="B165" s="10" t="s">
        <v>189</v>
      </c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8" t="s">
        <v>132</v>
      </c>
      <c r="R165" s="10"/>
      <c r="S165" s="10"/>
      <c r="T165" s="11">
        <v>706223.6</v>
      </c>
      <c r="U165" s="11"/>
      <c r="V165" s="11">
        <v>706223.6</v>
      </c>
      <c r="W165" s="11"/>
      <c r="X165" s="11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1">
        <v>706223.6</v>
      </c>
      <c r="AJ165" s="11"/>
      <c r="AK165" s="11">
        <v>706223.6</v>
      </c>
      <c r="AL165" s="11"/>
      <c r="AM165" s="11"/>
      <c r="AN165" s="11">
        <v>706223.6</v>
      </c>
      <c r="AO165" s="11"/>
      <c r="AP165" s="11">
        <v>706223.6</v>
      </c>
      <c r="AQ165" s="11"/>
      <c r="AR165" s="11"/>
    </row>
    <row r="166" spans="1:44" ht="34.200000000000003" customHeight="1" x14ac:dyDescent="0.3">
      <c r="A166" s="9" t="s">
        <v>123</v>
      </c>
      <c r="B166" s="10" t="s">
        <v>189</v>
      </c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8" t="s">
        <v>124</v>
      </c>
      <c r="R166" s="10"/>
      <c r="S166" s="10"/>
      <c r="T166" s="11">
        <v>1104003.6000000001</v>
      </c>
      <c r="U166" s="11"/>
      <c r="V166" s="11">
        <v>1104003.6000000001</v>
      </c>
      <c r="W166" s="11"/>
      <c r="X166" s="11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1">
        <v>1104003.6000000001</v>
      </c>
      <c r="AJ166" s="11"/>
      <c r="AK166" s="11">
        <v>1104003.6000000001</v>
      </c>
      <c r="AL166" s="11"/>
      <c r="AM166" s="11"/>
      <c r="AN166" s="11">
        <v>1104003.6000000001</v>
      </c>
      <c r="AO166" s="11"/>
      <c r="AP166" s="11">
        <v>1104003.6000000001</v>
      </c>
      <c r="AQ166" s="11"/>
      <c r="AR166" s="11"/>
    </row>
    <row r="167" spans="1:44" ht="34.200000000000003" customHeight="1" x14ac:dyDescent="0.3">
      <c r="A167" s="9" t="s">
        <v>61</v>
      </c>
      <c r="B167" s="10" t="s">
        <v>189</v>
      </c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8" t="s">
        <v>62</v>
      </c>
      <c r="R167" s="10"/>
      <c r="S167" s="10"/>
      <c r="T167" s="11">
        <v>100000</v>
      </c>
      <c r="U167" s="11"/>
      <c r="V167" s="11">
        <v>100000</v>
      </c>
      <c r="W167" s="11"/>
      <c r="X167" s="11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1">
        <v>100000</v>
      </c>
      <c r="AJ167" s="11"/>
      <c r="AK167" s="11">
        <v>100000</v>
      </c>
      <c r="AL167" s="11"/>
      <c r="AM167" s="11"/>
      <c r="AN167" s="11">
        <v>100000</v>
      </c>
      <c r="AO167" s="11"/>
      <c r="AP167" s="11">
        <v>100000</v>
      </c>
      <c r="AQ167" s="11"/>
      <c r="AR167" s="11"/>
    </row>
    <row r="168" spans="1:44" ht="85.5" customHeight="1" x14ac:dyDescent="0.3">
      <c r="A168" s="9" t="s">
        <v>190</v>
      </c>
      <c r="B168" s="10" t="s">
        <v>191</v>
      </c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8"/>
      <c r="R168" s="10"/>
      <c r="S168" s="10"/>
      <c r="T168" s="11">
        <v>192000</v>
      </c>
      <c r="U168" s="11"/>
      <c r="V168" s="11"/>
      <c r="W168" s="11"/>
      <c r="X168" s="11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34.200000000000003" customHeight="1" x14ac:dyDescent="0.3">
      <c r="A169" s="9" t="s">
        <v>192</v>
      </c>
      <c r="B169" s="10" t="s">
        <v>193</v>
      </c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8"/>
      <c r="R169" s="10"/>
      <c r="S169" s="10"/>
      <c r="T169" s="11">
        <v>192000</v>
      </c>
      <c r="U169" s="11"/>
      <c r="V169" s="11"/>
      <c r="W169" s="11"/>
      <c r="X169" s="11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34.200000000000003" customHeight="1" x14ac:dyDescent="0.3">
      <c r="A170" s="9" t="s">
        <v>194</v>
      </c>
      <c r="B170" s="10" t="s">
        <v>195</v>
      </c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8"/>
      <c r="R170" s="10"/>
      <c r="S170" s="10"/>
      <c r="T170" s="11">
        <v>192000</v>
      </c>
      <c r="U170" s="11"/>
      <c r="V170" s="11"/>
      <c r="W170" s="11"/>
      <c r="X170" s="11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34.200000000000003" customHeight="1" x14ac:dyDescent="0.3">
      <c r="A171" s="9" t="s">
        <v>37</v>
      </c>
      <c r="B171" s="10" t="s">
        <v>195</v>
      </c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8" t="s">
        <v>38</v>
      </c>
      <c r="R171" s="10"/>
      <c r="S171" s="10"/>
      <c r="T171" s="11">
        <v>95000</v>
      </c>
      <c r="U171" s="11"/>
      <c r="V171" s="11"/>
      <c r="W171" s="11"/>
      <c r="X171" s="11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34.200000000000003" customHeight="1" x14ac:dyDescent="0.3">
      <c r="A172" s="9" t="s">
        <v>123</v>
      </c>
      <c r="B172" s="10" t="s">
        <v>195</v>
      </c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8" t="s">
        <v>124</v>
      </c>
      <c r="R172" s="10"/>
      <c r="S172" s="10"/>
      <c r="T172" s="11">
        <v>97000</v>
      </c>
      <c r="U172" s="11"/>
      <c r="V172" s="11"/>
      <c r="W172" s="11"/>
      <c r="X172" s="11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68.400000000000006" customHeight="1" x14ac:dyDescent="0.3">
      <c r="A173" s="9" t="s">
        <v>196</v>
      </c>
      <c r="B173" s="10" t="s">
        <v>197</v>
      </c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8"/>
      <c r="R173" s="10"/>
      <c r="S173" s="10"/>
      <c r="T173" s="11">
        <v>7449382.6100000003</v>
      </c>
      <c r="U173" s="11"/>
      <c r="V173" s="11">
        <v>5043</v>
      </c>
      <c r="W173" s="11"/>
      <c r="X173" s="11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1">
        <v>9416063</v>
      </c>
      <c r="AJ173" s="11"/>
      <c r="AK173" s="11">
        <v>33420</v>
      </c>
      <c r="AL173" s="11"/>
      <c r="AM173" s="11"/>
      <c r="AN173" s="11">
        <v>9255780</v>
      </c>
      <c r="AO173" s="11"/>
      <c r="AP173" s="11">
        <v>43137</v>
      </c>
      <c r="AQ173" s="11"/>
      <c r="AR173" s="11"/>
    </row>
    <row r="174" spans="1:44" ht="34.200000000000003" customHeight="1" x14ac:dyDescent="0.3">
      <c r="A174" s="9" t="s">
        <v>198</v>
      </c>
      <c r="B174" s="10" t="s">
        <v>199</v>
      </c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8"/>
      <c r="R174" s="10"/>
      <c r="S174" s="10"/>
      <c r="T174" s="11">
        <v>2215392.13</v>
      </c>
      <c r="U174" s="11"/>
      <c r="V174" s="11"/>
      <c r="W174" s="11"/>
      <c r="X174" s="11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1">
        <v>1567014</v>
      </c>
      <c r="AJ174" s="11"/>
      <c r="AK174" s="11"/>
      <c r="AL174" s="11"/>
      <c r="AM174" s="11"/>
      <c r="AN174" s="11">
        <v>1567014</v>
      </c>
      <c r="AO174" s="11"/>
      <c r="AP174" s="11"/>
      <c r="AQ174" s="11"/>
      <c r="AR174" s="11"/>
    </row>
    <row r="175" spans="1:44" ht="34.200000000000003" customHeight="1" x14ac:dyDescent="0.3">
      <c r="A175" s="9" t="s">
        <v>200</v>
      </c>
      <c r="B175" s="10" t="s">
        <v>201</v>
      </c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8"/>
      <c r="R175" s="10"/>
      <c r="S175" s="10"/>
      <c r="T175" s="11">
        <v>2215392.13</v>
      </c>
      <c r="U175" s="11"/>
      <c r="V175" s="11"/>
      <c r="W175" s="11"/>
      <c r="X175" s="11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1">
        <v>1567014</v>
      </c>
      <c r="AJ175" s="11"/>
      <c r="AK175" s="11"/>
      <c r="AL175" s="11"/>
      <c r="AM175" s="11"/>
      <c r="AN175" s="11">
        <v>1567014</v>
      </c>
      <c r="AO175" s="11"/>
      <c r="AP175" s="11"/>
      <c r="AQ175" s="11"/>
      <c r="AR175" s="11"/>
    </row>
    <row r="176" spans="1:44" ht="68.400000000000006" customHeight="1" x14ac:dyDescent="0.3">
      <c r="A176" s="9" t="s">
        <v>47</v>
      </c>
      <c r="B176" s="10" t="s">
        <v>201</v>
      </c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8" t="s">
        <v>48</v>
      </c>
      <c r="R176" s="10"/>
      <c r="S176" s="10"/>
      <c r="T176" s="11">
        <v>1749983.03</v>
      </c>
      <c r="U176" s="11"/>
      <c r="V176" s="11"/>
      <c r="W176" s="11"/>
      <c r="X176" s="11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1">
        <v>1529014</v>
      </c>
      <c r="AJ176" s="11"/>
      <c r="AK176" s="11"/>
      <c r="AL176" s="11"/>
      <c r="AM176" s="11"/>
      <c r="AN176" s="11">
        <v>1529014</v>
      </c>
      <c r="AO176" s="11"/>
      <c r="AP176" s="11"/>
      <c r="AQ176" s="11"/>
      <c r="AR176" s="11"/>
    </row>
    <row r="177" spans="1:44" ht="34.200000000000003" customHeight="1" x14ac:dyDescent="0.3">
      <c r="A177" s="9" t="s">
        <v>37</v>
      </c>
      <c r="B177" s="10" t="s">
        <v>201</v>
      </c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8" t="s">
        <v>38</v>
      </c>
      <c r="R177" s="10"/>
      <c r="S177" s="10"/>
      <c r="T177" s="11">
        <v>48129</v>
      </c>
      <c r="U177" s="11"/>
      <c r="V177" s="11"/>
      <c r="W177" s="11"/>
      <c r="X177" s="11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1">
        <v>38000</v>
      </c>
      <c r="AJ177" s="11"/>
      <c r="AK177" s="11"/>
      <c r="AL177" s="11"/>
      <c r="AM177" s="11"/>
      <c r="AN177" s="11">
        <v>38000</v>
      </c>
      <c r="AO177" s="11"/>
      <c r="AP177" s="11"/>
      <c r="AQ177" s="11"/>
      <c r="AR177" s="11"/>
    </row>
    <row r="178" spans="1:44" ht="34.200000000000003" customHeight="1" x14ac:dyDescent="0.3">
      <c r="A178" s="9" t="s">
        <v>131</v>
      </c>
      <c r="B178" s="10" t="s">
        <v>201</v>
      </c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8" t="s">
        <v>132</v>
      </c>
      <c r="R178" s="10"/>
      <c r="S178" s="10"/>
      <c r="T178" s="11">
        <v>34280.1</v>
      </c>
      <c r="U178" s="11"/>
      <c r="V178" s="11"/>
      <c r="W178" s="11"/>
      <c r="X178" s="11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34.200000000000003" customHeight="1" x14ac:dyDescent="0.3">
      <c r="A179" s="9" t="s">
        <v>61</v>
      </c>
      <c r="B179" s="10" t="s">
        <v>201</v>
      </c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8" t="s">
        <v>62</v>
      </c>
      <c r="R179" s="10"/>
      <c r="S179" s="10"/>
      <c r="T179" s="11">
        <v>383000</v>
      </c>
      <c r="U179" s="11"/>
      <c r="V179" s="11"/>
      <c r="W179" s="11"/>
      <c r="X179" s="11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34.200000000000003" customHeight="1" x14ac:dyDescent="0.3">
      <c r="A180" s="9" t="s">
        <v>202</v>
      </c>
      <c r="B180" s="10" t="s">
        <v>203</v>
      </c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8"/>
      <c r="R180" s="10"/>
      <c r="S180" s="10"/>
      <c r="T180" s="11">
        <v>1764354.3</v>
      </c>
      <c r="U180" s="11"/>
      <c r="V180" s="11"/>
      <c r="W180" s="11"/>
      <c r="X180" s="11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1">
        <v>1815062</v>
      </c>
      <c r="AJ180" s="11"/>
      <c r="AK180" s="11"/>
      <c r="AL180" s="11"/>
      <c r="AM180" s="11"/>
      <c r="AN180" s="11">
        <v>1815062</v>
      </c>
      <c r="AO180" s="11"/>
      <c r="AP180" s="11"/>
      <c r="AQ180" s="11"/>
      <c r="AR180" s="11"/>
    </row>
    <row r="181" spans="1:44" ht="34.200000000000003" customHeight="1" x14ac:dyDescent="0.3">
      <c r="A181" s="9" t="s">
        <v>59</v>
      </c>
      <c r="B181" s="10" t="s">
        <v>204</v>
      </c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8"/>
      <c r="R181" s="10"/>
      <c r="S181" s="10"/>
      <c r="T181" s="11">
        <v>1764354.3</v>
      </c>
      <c r="U181" s="11"/>
      <c r="V181" s="11"/>
      <c r="W181" s="11"/>
      <c r="X181" s="11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1">
        <v>1815062</v>
      </c>
      <c r="AJ181" s="11"/>
      <c r="AK181" s="11"/>
      <c r="AL181" s="11"/>
      <c r="AM181" s="11"/>
      <c r="AN181" s="11">
        <v>1815062</v>
      </c>
      <c r="AO181" s="11"/>
      <c r="AP181" s="11"/>
      <c r="AQ181" s="11"/>
      <c r="AR181" s="11"/>
    </row>
    <row r="182" spans="1:44" ht="68.400000000000006" customHeight="1" x14ac:dyDescent="0.3">
      <c r="A182" s="9" t="s">
        <v>47</v>
      </c>
      <c r="B182" s="10" t="s">
        <v>204</v>
      </c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8" t="s">
        <v>48</v>
      </c>
      <c r="R182" s="10"/>
      <c r="S182" s="10"/>
      <c r="T182" s="11">
        <v>1700321.3</v>
      </c>
      <c r="U182" s="11"/>
      <c r="V182" s="11"/>
      <c r="W182" s="11"/>
      <c r="X182" s="11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1">
        <v>1759129</v>
      </c>
      <c r="AJ182" s="11"/>
      <c r="AK182" s="11"/>
      <c r="AL182" s="11"/>
      <c r="AM182" s="11"/>
      <c r="AN182" s="11">
        <v>1759129</v>
      </c>
      <c r="AO182" s="11"/>
      <c r="AP182" s="11"/>
      <c r="AQ182" s="11"/>
      <c r="AR182" s="11"/>
    </row>
    <row r="183" spans="1:44" ht="34.200000000000003" customHeight="1" x14ac:dyDescent="0.3">
      <c r="A183" s="9" t="s">
        <v>37</v>
      </c>
      <c r="B183" s="10" t="s">
        <v>204</v>
      </c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8" t="s">
        <v>38</v>
      </c>
      <c r="R183" s="10"/>
      <c r="S183" s="10"/>
      <c r="T183" s="11">
        <v>64033</v>
      </c>
      <c r="U183" s="11"/>
      <c r="V183" s="11"/>
      <c r="W183" s="11"/>
      <c r="X183" s="11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1">
        <v>55933</v>
      </c>
      <c r="AJ183" s="11"/>
      <c r="AK183" s="11"/>
      <c r="AL183" s="11"/>
      <c r="AM183" s="11"/>
      <c r="AN183" s="11">
        <v>55933</v>
      </c>
      <c r="AO183" s="11"/>
      <c r="AP183" s="11"/>
      <c r="AQ183" s="11"/>
      <c r="AR183" s="11"/>
    </row>
    <row r="184" spans="1:44" ht="34.200000000000003" customHeight="1" x14ac:dyDescent="0.3">
      <c r="A184" s="9" t="s">
        <v>205</v>
      </c>
      <c r="B184" s="10" t="s">
        <v>206</v>
      </c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8"/>
      <c r="R184" s="10"/>
      <c r="S184" s="10"/>
      <c r="T184" s="11">
        <v>3307636.18</v>
      </c>
      <c r="U184" s="11"/>
      <c r="V184" s="11">
        <v>5043</v>
      </c>
      <c r="W184" s="11"/>
      <c r="X184" s="11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1">
        <v>6033987</v>
      </c>
      <c r="AJ184" s="11"/>
      <c r="AK184" s="11">
        <v>33420</v>
      </c>
      <c r="AL184" s="11"/>
      <c r="AM184" s="11"/>
      <c r="AN184" s="11">
        <v>5873704</v>
      </c>
      <c r="AO184" s="11"/>
      <c r="AP184" s="11">
        <v>43137</v>
      </c>
      <c r="AQ184" s="11"/>
      <c r="AR184" s="11"/>
    </row>
    <row r="185" spans="1:44" ht="34.200000000000003" customHeight="1" x14ac:dyDescent="0.3">
      <c r="A185" s="9" t="s">
        <v>59</v>
      </c>
      <c r="B185" s="10" t="s">
        <v>207</v>
      </c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8"/>
      <c r="R185" s="10"/>
      <c r="S185" s="10"/>
      <c r="T185" s="11">
        <v>3285964.18</v>
      </c>
      <c r="U185" s="11"/>
      <c r="V185" s="11"/>
      <c r="W185" s="11"/>
      <c r="X185" s="11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1">
        <v>6000567</v>
      </c>
      <c r="AJ185" s="11"/>
      <c r="AK185" s="11"/>
      <c r="AL185" s="11"/>
      <c r="AM185" s="11"/>
      <c r="AN185" s="11">
        <v>5830567</v>
      </c>
      <c r="AO185" s="11"/>
      <c r="AP185" s="11"/>
      <c r="AQ185" s="11"/>
      <c r="AR185" s="11"/>
    </row>
    <row r="186" spans="1:44" ht="68.400000000000006" customHeight="1" x14ac:dyDescent="0.3">
      <c r="A186" s="9" t="s">
        <v>47</v>
      </c>
      <c r="B186" s="10" t="s">
        <v>207</v>
      </c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8" t="s">
        <v>48</v>
      </c>
      <c r="R186" s="10"/>
      <c r="S186" s="10"/>
      <c r="T186" s="11">
        <v>1949355.7</v>
      </c>
      <c r="U186" s="11"/>
      <c r="V186" s="11"/>
      <c r="W186" s="11"/>
      <c r="X186" s="11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1">
        <v>4914143</v>
      </c>
      <c r="AJ186" s="11"/>
      <c r="AK186" s="11"/>
      <c r="AL186" s="11"/>
      <c r="AM186" s="11"/>
      <c r="AN186" s="11">
        <v>4914143</v>
      </c>
      <c r="AO186" s="11"/>
      <c r="AP186" s="11"/>
      <c r="AQ186" s="11"/>
      <c r="AR186" s="11"/>
    </row>
    <row r="187" spans="1:44" ht="34.200000000000003" customHeight="1" x14ac:dyDescent="0.3">
      <c r="A187" s="9" t="s">
        <v>37</v>
      </c>
      <c r="B187" s="10" t="s">
        <v>207</v>
      </c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8" t="s">
        <v>38</v>
      </c>
      <c r="R187" s="10"/>
      <c r="S187" s="10"/>
      <c r="T187" s="11">
        <v>1232623.98</v>
      </c>
      <c r="U187" s="11"/>
      <c r="V187" s="11"/>
      <c r="W187" s="11"/>
      <c r="X187" s="11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1">
        <v>951160</v>
      </c>
      <c r="AJ187" s="11"/>
      <c r="AK187" s="11"/>
      <c r="AL187" s="11"/>
      <c r="AM187" s="11"/>
      <c r="AN187" s="11">
        <v>894160</v>
      </c>
      <c r="AO187" s="11"/>
      <c r="AP187" s="11"/>
      <c r="AQ187" s="11"/>
      <c r="AR187" s="11"/>
    </row>
    <row r="188" spans="1:44" ht="34.200000000000003" customHeight="1" x14ac:dyDescent="0.3">
      <c r="A188" s="9" t="s">
        <v>61</v>
      </c>
      <c r="B188" s="10" t="s">
        <v>207</v>
      </c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8" t="s">
        <v>62</v>
      </c>
      <c r="R188" s="10"/>
      <c r="S188" s="10"/>
      <c r="T188" s="11">
        <v>103984.5</v>
      </c>
      <c r="U188" s="11"/>
      <c r="V188" s="11"/>
      <c r="W188" s="11"/>
      <c r="X188" s="11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1">
        <v>135264</v>
      </c>
      <c r="AJ188" s="11"/>
      <c r="AK188" s="11"/>
      <c r="AL188" s="11"/>
      <c r="AM188" s="11"/>
      <c r="AN188" s="11">
        <v>22264</v>
      </c>
      <c r="AO188" s="11"/>
      <c r="AP188" s="11"/>
      <c r="AQ188" s="11"/>
      <c r="AR188" s="11"/>
    </row>
    <row r="189" spans="1:44" ht="102.6" customHeight="1" x14ac:dyDescent="0.3">
      <c r="A189" s="13" t="s">
        <v>208</v>
      </c>
      <c r="B189" s="10" t="s">
        <v>209</v>
      </c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8"/>
      <c r="R189" s="10"/>
      <c r="S189" s="10"/>
      <c r="T189" s="11">
        <v>21672</v>
      </c>
      <c r="U189" s="11"/>
      <c r="V189" s="11">
        <v>5043</v>
      </c>
      <c r="W189" s="11"/>
      <c r="X189" s="11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1">
        <v>33420</v>
      </c>
      <c r="AJ189" s="11"/>
      <c r="AK189" s="11">
        <v>33420</v>
      </c>
      <c r="AL189" s="11"/>
      <c r="AM189" s="11"/>
      <c r="AN189" s="11">
        <v>43137</v>
      </c>
      <c r="AO189" s="11"/>
      <c r="AP189" s="11">
        <v>43137</v>
      </c>
      <c r="AQ189" s="11"/>
      <c r="AR189" s="11"/>
    </row>
    <row r="190" spans="1:44" ht="68.400000000000006" customHeight="1" x14ac:dyDescent="0.3">
      <c r="A190" s="9" t="s">
        <v>47</v>
      </c>
      <c r="B190" s="10" t="s">
        <v>209</v>
      </c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8" t="s">
        <v>48</v>
      </c>
      <c r="R190" s="10"/>
      <c r="S190" s="10"/>
      <c r="T190" s="11">
        <v>20172</v>
      </c>
      <c r="U190" s="11"/>
      <c r="V190" s="11">
        <v>5043</v>
      </c>
      <c r="W190" s="11"/>
      <c r="X190" s="11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1">
        <v>31300</v>
      </c>
      <c r="AJ190" s="11"/>
      <c r="AK190" s="11">
        <v>31300</v>
      </c>
      <c r="AL190" s="11"/>
      <c r="AM190" s="11"/>
      <c r="AN190" s="11">
        <v>41017</v>
      </c>
      <c r="AO190" s="11"/>
      <c r="AP190" s="11">
        <v>41017</v>
      </c>
      <c r="AQ190" s="11"/>
      <c r="AR190" s="11"/>
    </row>
    <row r="191" spans="1:44" ht="34.200000000000003" customHeight="1" x14ac:dyDescent="0.3">
      <c r="A191" s="9" t="s">
        <v>37</v>
      </c>
      <c r="B191" s="10" t="s">
        <v>209</v>
      </c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8" t="s">
        <v>38</v>
      </c>
      <c r="R191" s="10"/>
      <c r="S191" s="10"/>
      <c r="T191" s="11">
        <v>1500</v>
      </c>
      <c r="U191" s="11"/>
      <c r="V191" s="11"/>
      <c r="W191" s="11"/>
      <c r="X191" s="11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1">
        <v>2120</v>
      </c>
      <c r="AJ191" s="11"/>
      <c r="AK191" s="11">
        <v>2120</v>
      </c>
      <c r="AL191" s="11"/>
      <c r="AM191" s="11"/>
      <c r="AN191" s="11">
        <v>2120</v>
      </c>
      <c r="AO191" s="11"/>
      <c r="AP191" s="11">
        <v>2120</v>
      </c>
      <c r="AQ191" s="11"/>
      <c r="AR191" s="11"/>
    </row>
    <row r="192" spans="1:44" ht="34.200000000000003" customHeight="1" x14ac:dyDescent="0.3">
      <c r="A192" s="9" t="s">
        <v>210</v>
      </c>
      <c r="B192" s="10" t="s">
        <v>211</v>
      </c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8"/>
      <c r="R192" s="10"/>
      <c r="S192" s="10"/>
      <c r="T192" s="11">
        <v>162000</v>
      </c>
      <c r="U192" s="11"/>
      <c r="V192" s="11"/>
      <c r="W192" s="11"/>
      <c r="X192" s="11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34.200000000000003" customHeight="1" x14ac:dyDescent="0.3">
      <c r="A193" s="9" t="s">
        <v>212</v>
      </c>
      <c r="B193" s="10" t="s">
        <v>213</v>
      </c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8"/>
      <c r="R193" s="10"/>
      <c r="S193" s="10"/>
      <c r="T193" s="11">
        <v>162000</v>
      </c>
      <c r="U193" s="11"/>
      <c r="V193" s="11"/>
      <c r="W193" s="11"/>
      <c r="X193" s="11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34.200000000000003" customHeight="1" x14ac:dyDescent="0.3">
      <c r="A194" s="9" t="s">
        <v>37</v>
      </c>
      <c r="B194" s="10" t="s">
        <v>213</v>
      </c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8" t="s">
        <v>38</v>
      </c>
      <c r="R194" s="10"/>
      <c r="S194" s="10"/>
      <c r="T194" s="11">
        <v>162000</v>
      </c>
      <c r="U194" s="11"/>
      <c r="V194" s="11"/>
      <c r="W194" s="11"/>
      <c r="X194" s="11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51.45" customHeight="1" x14ac:dyDescent="0.3">
      <c r="A195" s="9" t="s">
        <v>214</v>
      </c>
      <c r="B195" s="10" t="s">
        <v>215</v>
      </c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8"/>
      <c r="R195" s="10"/>
      <c r="S195" s="10"/>
      <c r="T195" s="11">
        <v>42886642.420000002</v>
      </c>
      <c r="U195" s="11">
        <v>2123300</v>
      </c>
      <c r="V195" s="11">
        <v>1549600</v>
      </c>
      <c r="W195" s="11"/>
      <c r="X195" s="11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1">
        <v>20184326.649999999</v>
      </c>
      <c r="AJ195" s="11">
        <v>2262400</v>
      </c>
      <c r="AK195" s="11">
        <v>1549600</v>
      </c>
      <c r="AL195" s="11"/>
      <c r="AM195" s="11"/>
      <c r="AN195" s="11">
        <v>30505935.390000001</v>
      </c>
      <c r="AO195" s="11">
        <v>2474800</v>
      </c>
      <c r="AP195" s="11">
        <v>1549600</v>
      </c>
      <c r="AQ195" s="11"/>
      <c r="AR195" s="11"/>
    </row>
    <row r="196" spans="1:44" ht="85.5" customHeight="1" x14ac:dyDescent="0.3">
      <c r="A196" s="9" t="s">
        <v>216</v>
      </c>
      <c r="B196" s="10" t="s">
        <v>217</v>
      </c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8"/>
      <c r="R196" s="10"/>
      <c r="S196" s="10"/>
      <c r="T196" s="11">
        <v>1497190</v>
      </c>
      <c r="U196" s="11"/>
      <c r="V196" s="11"/>
      <c r="W196" s="11"/>
      <c r="X196" s="11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1">
        <v>692000</v>
      </c>
      <c r="AJ196" s="11"/>
      <c r="AK196" s="11"/>
      <c r="AL196" s="11"/>
      <c r="AM196" s="11"/>
      <c r="AN196" s="11">
        <v>692000</v>
      </c>
      <c r="AO196" s="11"/>
      <c r="AP196" s="11"/>
      <c r="AQ196" s="11"/>
      <c r="AR196" s="11"/>
    </row>
    <row r="197" spans="1:44" ht="34.200000000000003" customHeight="1" x14ac:dyDescent="0.3">
      <c r="A197" s="9" t="s">
        <v>218</v>
      </c>
      <c r="B197" s="10" t="s">
        <v>219</v>
      </c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8"/>
      <c r="R197" s="10"/>
      <c r="S197" s="10"/>
      <c r="T197" s="11">
        <v>240000</v>
      </c>
      <c r="U197" s="11"/>
      <c r="V197" s="11"/>
      <c r="W197" s="11"/>
      <c r="X197" s="11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34.200000000000003" customHeight="1" x14ac:dyDescent="0.3">
      <c r="A198" s="9" t="s">
        <v>220</v>
      </c>
      <c r="B198" s="10" t="s">
        <v>221</v>
      </c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8"/>
      <c r="R198" s="10"/>
      <c r="S198" s="10"/>
      <c r="T198" s="11">
        <v>210000</v>
      </c>
      <c r="U198" s="11"/>
      <c r="V198" s="11"/>
      <c r="W198" s="11"/>
      <c r="X198" s="11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34.200000000000003" customHeight="1" x14ac:dyDescent="0.3">
      <c r="A199" s="9" t="s">
        <v>61</v>
      </c>
      <c r="B199" s="10" t="s">
        <v>221</v>
      </c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8" t="s">
        <v>62</v>
      </c>
      <c r="R199" s="10"/>
      <c r="S199" s="10"/>
      <c r="T199" s="11">
        <v>210000</v>
      </c>
      <c r="U199" s="11"/>
      <c r="V199" s="11"/>
      <c r="W199" s="11"/>
      <c r="X199" s="11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34.200000000000003" customHeight="1" x14ac:dyDescent="0.3">
      <c r="A200" s="9" t="s">
        <v>222</v>
      </c>
      <c r="B200" s="10" t="s">
        <v>223</v>
      </c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8"/>
      <c r="R200" s="10"/>
      <c r="S200" s="10"/>
      <c r="T200" s="11">
        <v>30000</v>
      </c>
      <c r="U200" s="11"/>
      <c r="V200" s="11"/>
      <c r="W200" s="11"/>
      <c r="X200" s="11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34.200000000000003" customHeight="1" x14ac:dyDescent="0.3">
      <c r="A201" s="9" t="s">
        <v>61</v>
      </c>
      <c r="B201" s="10" t="s">
        <v>223</v>
      </c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8" t="s">
        <v>62</v>
      </c>
      <c r="R201" s="10"/>
      <c r="S201" s="10"/>
      <c r="T201" s="11">
        <v>30000</v>
      </c>
      <c r="U201" s="11"/>
      <c r="V201" s="11"/>
      <c r="W201" s="11"/>
      <c r="X201" s="11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34.200000000000003" customHeight="1" x14ac:dyDescent="0.3">
      <c r="A202" s="9" t="s">
        <v>224</v>
      </c>
      <c r="B202" s="10" t="s">
        <v>225</v>
      </c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8"/>
      <c r="R202" s="10"/>
      <c r="S202" s="10"/>
      <c r="T202" s="11">
        <v>1257190</v>
      </c>
      <c r="U202" s="11"/>
      <c r="V202" s="11"/>
      <c r="W202" s="11"/>
      <c r="X202" s="11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1">
        <v>692000</v>
      </c>
      <c r="AJ202" s="11"/>
      <c r="AK202" s="11"/>
      <c r="AL202" s="11"/>
      <c r="AM202" s="11"/>
      <c r="AN202" s="11">
        <v>692000</v>
      </c>
      <c r="AO202" s="11"/>
      <c r="AP202" s="11"/>
      <c r="AQ202" s="11"/>
      <c r="AR202" s="11"/>
    </row>
    <row r="203" spans="1:44" ht="85.5" customHeight="1" x14ac:dyDescent="0.3">
      <c r="A203" s="9" t="s">
        <v>226</v>
      </c>
      <c r="B203" s="10" t="s">
        <v>227</v>
      </c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8"/>
      <c r="R203" s="10"/>
      <c r="S203" s="10"/>
      <c r="T203" s="11">
        <v>1257190</v>
      </c>
      <c r="U203" s="11"/>
      <c r="V203" s="11"/>
      <c r="W203" s="11"/>
      <c r="X203" s="11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1">
        <v>692000</v>
      </c>
      <c r="AJ203" s="11"/>
      <c r="AK203" s="11"/>
      <c r="AL203" s="11"/>
      <c r="AM203" s="11"/>
      <c r="AN203" s="11">
        <v>692000</v>
      </c>
      <c r="AO203" s="11"/>
      <c r="AP203" s="11"/>
      <c r="AQ203" s="11"/>
      <c r="AR203" s="11"/>
    </row>
    <row r="204" spans="1:44" ht="34.200000000000003" customHeight="1" x14ac:dyDescent="0.3">
      <c r="A204" s="9" t="s">
        <v>123</v>
      </c>
      <c r="B204" s="10" t="s">
        <v>227</v>
      </c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8" t="s">
        <v>124</v>
      </c>
      <c r="R204" s="10"/>
      <c r="S204" s="10"/>
      <c r="T204" s="11">
        <v>1257190</v>
      </c>
      <c r="U204" s="11"/>
      <c r="V204" s="11"/>
      <c r="W204" s="11"/>
      <c r="X204" s="11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1">
        <v>692000</v>
      </c>
      <c r="AJ204" s="11"/>
      <c r="AK204" s="11"/>
      <c r="AL204" s="11"/>
      <c r="AM204" s="11"/>
      <c r="AN204" s="11">
        <v>692000</v>
      </c>
      <c r="AO204" s="11"/>
      <c r="AP204" s="11"/>
      <c r="AQ204" s="11"/>
      <c r="AR204" s="11"/>
    </row>
    <row r="205" spans="1:44" ht="85.5" customHeight="1" x14ac:dyDescent="0.3">
      <c r="A205" s="9" t="s">
        <v>228</v>
      </c>
      <c r="B205" s="10" t="s">
        <v>229</v>
      </c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8"/>
      <c r="R205" s="10"/>
      <c r="S205" s="10"/>
      <c r="T205" s="11">
        <v>41389452.420000002</v>
      </c>
      <c r="U205" s="11">
        <v>2123300</v>
      </c>
      <c r="V205" s="11">
        <v>1549600</v>
      </c>
      <c r="W205" s="11"/>
      <c r="X205" s="11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1">
        <v>19492326.649999999</v>
      </c>
      <c r="AJ205" s="11">
        <v>2262400</v>
      </c>
      <c r="AK205" s="11">
        <v>1549600</v>
      </c>
      <c r="AL205" s="11"/>
      <c r="AM205" s="11"/>
      <c r="AN205" s="11">
        <v>29813935.390000001</v>
      </c>
      <c r="AO205" s="11">
        <v>2474800</v>
      </c>
      <c r="AP205" s="11">
        <v>1549600</v>
      </c>
      <c r="AQ205" s="11"/>
      <c r="AR205" s="11"/>
    </row>
    <row r="206" spans="1:44" ht="34.200000000000003" customHeight="1" x14ac:dyDescent="0.3">
      <c r="A206" s="9" t="s">
        <v>198</v>
      </c>
      <c r="B206" s="10" t="s">
        <v>230</v>
      </c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8"/>
      <c r="R206" s="10"/>
      <c r="S206" s="10"/>
      <c r="T206" s="11">
        <v>28309366.039999999</v>
      </c>
      <c r="U206" s="11">
        <v>2123300</v>
      </c>
      <c r="V206" s="11">
        <v>1549600</v>
      </c>
      <c r="W206" s="11"/>
      <c r="X206" s="11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1">
        <v>14277263.65</v>
      </c>
      <c r="AJ206" s="11">
        <v>2262400</v>
      </c>
      <c r="AK206" s="11">
        <v>1549600</v>
      </c>
      <c r="AL206" s="11"/>
      <c r="AM206" s="11"/>
      <c r="AN206" s="11">
        <v>24598872.390000001</v>
      </c>
      <c r="AO206" s="11">
        <v>2474800</v>
      </c>
      <c r="AP206" s="11">
        <v>1549600</v>
      </c>
      <c r="AQ206" s="11"/>
      <c r="AR206" s="11"/>
    </row>
    <row r="207" spans="1:44" ht="34.200000000000003" customHeight="1" x14ac:dyDescent="0.3">
      <c r="A207" s="9" t="s">
        <v>231</v>
      </c>
      <c r="B207" s="10" t="s">
        <v>232</v>
      </c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8"/>
      <c r="R207" s="10"/>
      <c r="S207" s="10"/>
      <c r="T207" s="11">
        <v>1683106.06</v>
      </c>
      <c r="U207" s="11"/>
      <c r="V207" s="11"/>
      <c r="W207" s="11"/>
      <c r="X207" s="11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1">
        <v>1152472</v>
      </c>
      <c r="AJ207" s="11"/>
      <c r="AK207" s="11"/>
      <c r="AL207" s="11"/>
      <c r="AM207" s="11"/>
      <c r="AN207" s="11">
        <v>1152472</v>
      </c>
      <c r="AO207" s="11"/>
      <c r="AP207" s="11"/>
      <c r="AQ207" s="11"/>
      <c r="AR207" s="11"/>
    </row>
    <row r="208" spans="1:44" ht="68.400000000000006" customHeight="1" x14ac:dyDescent="0.3">
      <c r="A208" s="9" t="s">
        <v>47</v>
      </c>
      <c r="B208" s="10" t="s">
        <v>232</v>
      </c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8" t="s">
        <v>48</v>
      </c>
      <c r="R208" s="10"/>
      <c r="S208" s="10"/>
      <c r="T208" s="11">
        <v>1683106.06</v>
      </c>
      <c r="U208" s="11"/>
      <c r="V208" s="11"/>
      <c r="W208" s="11"/>
      <c r="X208" s="11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1">
        <v>1152472</v>
      </c>
      <c r="AJ208" s="11"/>
      <c r="AK208" s="11"/>
      <c r="AL208" s="11"/>
      <c r="AM208" s="11"/>
      <c r="AN208" s="11">
        <v>1152472</v>
      </c>
      <c r="AO208" s="11"/>
      <c r="AP208" s="11"/>
      <c r="AQ208" s="11"/>
      <c r="AR208" s="11"/>
    </row>
    <row r="209" spans="1:44" ht="34.200000000000003" customHeight="1" x14ac:dyDescent="0.3">
      <c r="A209" s="9" t="s">
        <v>200</v>
      </c>
      <c r="B209" s="10" t="s">
        <v>233</v>
      </c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8"/>
      <c r="R209" s="10"/>
      <c r="S209" s="10"/>
      <c r="T209" s="11">
        <v>23393459.98</v>
      </c>
      <c r="U209" s="11"/>
      <c r="V209" s="11"/>
      <c r="W209" s="11"/>
      <c r="X209" s="11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1">
        <v>9312791.6500000004</v>
      </c>
      <c r="AJ209" s="11"/>
      <c r="AK209" s="11"/>
      <c r="AL209" s="11"/>
      <c r="AM209" s="11"/>
      <c r="AN209" s="11">
        <v>19422000.390000001</v>
      </c>
      <c r="AO209" s="11"/>
      <c r="AP209" s="11"/>
      <c r="AQ209" s="11"/>
      <c r="AR209" s="11"/>
    </row>
    <row r="210" spans="1:44" ht="68.400000000000006" customHeight="1" x14ac:dyDescent="0.3">
      <c r="A210" s="9" t="s">
        <v>47</v>
      </c>
      <c r="B210" s="10" t="s">
        <v>233</v>
      </c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8" t="s">
        <v>48</v>
      </c>
      <c r="R210" s="10"/>
      <c r="S210" s="10"/>
      <c r="T210" s="11">
        <v>16701875.9</v>
      </c>
      <c r="U210" s="11"/>
      <c r="V210" s="11"/>
      <c r="W210" s="11"/>
      <c r="X210" s="11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1">
        <v>6955412.0199999996</v>
      </c>
      <c r="AJ210" s="11"/>
      <c r="AK210" s="11"/>
      <c r="AL210" s="11"/>
      <c r="AM210" s="11"/>
      <c r="AN210" s="11">
        <v>17304443.800000001</v>
      </c>
      <c r="AO210" s="11"/>
      <c r="AP210" s="11"/>
      <c r="AQ210" s="11"/>
      <c r="AR210" s="11"/>
    </row>
    <row r="211" spans="1:44" ht="34.200000000000003" customHeight="1" x14ac:dyDescent="0.3">
      <c r="A211" s="9" t="s">
        <v>37</v>
      </c>
      <c r="B211" s="10" t="s">
        <v>233</v>
      </c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8" t="s">
        <v>38</v>
      </c>
      <c r="R211" s="10"/>
      <c r="S211" s="10"/>
      <c r="T211" s="11">
        <v>5347002.47</v>
      </c>
      <c r="U211" s="11"/>
      <c r="V211" s="11"/>
      <c r="W211" s="11"/>
      <c r="X211" s="11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1">
        <v>2241328.5499999998</v>
      </c>
      <c r="AJ211" s="11"/>
      <c r="AK211" s="11"/>
      <c r="AL211" s="11"/>
      <c r="AM211" s="11"/>
      <c r="AN211" s="11">
        <v>2001505.51</v>
      </c>
      <c r="AO211" s="11"/>
      <c r="AP211" s="11"/>
      <c r="AQ211" s="11"/>
      <c r="AR211" s="11"/>
    </row>
    <row r="212" spans="1:44" ht="34.200000000000003" customHeight="1" x14ac:dyDescent="0.3">
      <c r="A212" s="9" t="s">
        <v>131</v>
      </c>
      <c r="B212" s="10" t="s">
        <v>233</v>
      </c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8" t="s">
        <v>132</v>
      </c>
      <c r="R212" s="10"/>
      <c r="S212" s="10"/>
      <c r="T212" s="11">
        <v>711949.61</v>
      </c>
      <c r="U212" s="11"/>
      <c r="V212" s="11"/>
      <c r="W212" s="11"/>
      <c r="X212" s="11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34.200000000000003" customHeight="1" x14ac:dyDescent="0.3">
      <c r="A213" s="9" t="s">
        <v>61</v>
      </c>
      <c r="B213" s="10" t="s">
        <v>233</v>
      </c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8" t="s">
        <v>62</v>
      </c>
      <c r="R213" s="10"/>
      <c r="S213" s="10"/>
      <c r="T213" s="11">
        <v>632632</v>
      </c>
      <c r="U213" s="11"/>
      <c r="V213" s="11"/>
      <c r="W213" s="11"/>
      <c r="X213" s="11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1">
        <v>116051.08</v>
      </c>
      <c r="AJ213" s="11"/>
      <c r="AK213" s="11"/>
      <c r="AL213" s="11"/>
      <c r="AM213" s="11"/>
      <c r="AN213" s="11">
        <v>116051.08</v>
      </c>
      <c r="AO213" s="11"/>
      <c r="AP213" s="11"/>
      <c r="AQ213" s="11"/>
      <c r="AR213" s="11"/>
    </row>
    <row r="214" spans="1:44" ht="68.400000000000006" customHeight="1" x14ac:dyDescent="0.3">
      <c r="A214" s="9" t="s">
        <v>234</v>
      </c>
      <c r="B214" s="10" t="s">
        <v>235</v>
      </c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8"/>
      <c r="R214" s="10"/>
      <c r="S214" s="10"/>
      <c r="T214" s="11">
        <v>9800</v>
      </c>
      <c r="U214" s="11"/>
      <c r="V214" s="11">
        <v>9800</v>
      </c>
      <c r="W214" s="11"/>
      <c r="X214" s="11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1">
        <v>9800</v>
      </c>
      <c r="AJ214" s="11"/>
      <c r="AK214" s="11">
        <v>9800</v>
      </c>
      <c r="AL214" s="11"/>
      <c r="AM214" s="11"/>
      <c r="AN214" s="11">
        <v>9800</v>
      </c>
      <c r="AO214" s="11"/>
      <c r="AP214" s="11">
        <v>9800</v>
      </c>
      <c r="AQ214" s="11"/>
      <c r="AR214" s="11"/>
    </row>
    <row r="215" spans="1:44" ht="68.400000000000006" customHeight="1" x14ac:dyDescent="0.3">
      <c r="A215" s="9" t="s">
        <v>47</v>
      </c>
      <c r="B215" s="10" t="s">
        <v>235</v>
      </c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8" t="s">
        <v>48</v>
      </c>
      <c r="R215" s="10"/>
      <c r="S215" s="10"/>
      <c r="T215" s="11">
        <v>9800</v>
      </c>
      <c r="U215" s="11"/>
      <c r="V215" s="11">
        <v>9800</v>
      </c>
      <c r="W215" s="11"/>
      <c r="X215" s="11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1">
        <v>9800</v>
      </c>
      <c r="AJ215" s="11"/>
      <c r="AK215" s="11">
        <v>9800</v>
      </c>
      <c r="AL215" s="11"/>
      <c r="AM215" s="11"/>
      <c r="AN215" s="11">
        <v>9800</v>
      </c>
      <c r="AO215" s="11"/>
      <c r="AP215" s="11">
        <v>9800</v>
      </c>
      <c r="AQ215" s="11"/>
      <c r="AR215" s="11"/>
    </row>
    <row r="216" spans="1:44" ht="51.45" customHeight="1" x14ac:dyDescent="0.3">
      <c r="A216" s="9" t="s">
        <v>236</v>
      </c>
      <c r="B216" s="10" t="s">
        <v>237</v>
      </c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8"/>
      <c r="R216" s="10"/>
      <c r="S216" s="10"/>
      <c r="T216" s="11">
        <v>186700</v>
      </c>
      <c r="U216" s="11"/>
      <c r="V216" s="11">
        <v>186700</v>
      </c>
      <c r="W216" s="11"/>
      <c r="X216" s="11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1">
        <v>186700</v>
      </c>
      <c r="AJ216" s="11"/>
      <c r="AK216" s="11">
        <v>186700</v>
      </c>
      <c r="AL216" s="11"/>
      <c r="AM216" s="11"/>
      <c r="AN216" s="11">
        <v>186700</v>
      </c>
      <c r="AO216" s="11"/>
      <c r="AP216" s="11">
        <v>186700</v>
      </c>
      <c r="AQ216" s="11"/>
      <c r="AR216" s="11"/>
    </row>
    <row r="217" spans="1:44" ht="68.400000000000006" customHeight="1" x14ac:dyDescent="0.3">
      <c r="A217" s="9" t="s">
        <v>47</v>
      </c>
      <c r="B217" s="10" t="s">
        <v>237</v>
      </c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8" t="s">
        <v>48</v>
      </c>
      <c r="R217" s="10"/>
      <c r="S217" s="10"/>
      <c r="T217" s="11">
        <v>94056</v>
      </c>
      <c r="U217" s="11"/>
      <c r="V217" s="11">
        <v>94056</v>
      </c>
      <c r="W217" s="11"/>
      <c r="X217" s="11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1">
        <v>94056</v>
      </c>
      <c r="AJ217" s="11"/>
      <c r="AK217" s="11">
        <v>94056</v>
      </c>
      <c r="AL217" s="11"/>
      <c r="AM217" s="11"/>
      <c r="AN217" s="11">
        <v>94056</v>
      </c>
      <c r="AO217" s="11"/>
      <c r="AP217" s="11">
        <v>94056</v>
      </c>
      <c r="AQ217" s="11"/>
      <c r="AR217" s="11"/>
    </row>
    <row r="218" spans="1:44" ht="34.200000000000003" customHeight="1" x14ac:dyDescent="0.3">
      <c r="A218" s="9" t="s">
        <v>37</v>
      </c>
      <c r="B218" s="10" t="s">
        <v>237</v>
      </c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8" t="s">
        <v>38</v>
      </c>
      <c r="R218" s="10"/>
      <c r="S218" s="10"/>
      <c r="T218" s="11">
        <v>92644</v>
      </c>
      <c r="U218" s="11"/>
      <c r="V218" s="11">
        <v>92644</v>
      </c>
      <c r="W218" s="11"/>
      <c r="X218" s="11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1">
        <v>92644</v>
      </c>
      <c r="AJ218" s="11"/>
      <c r="AK218" s="11">
        <v>92644</v>
      </c>
      <c r="AL218" s="11"/>
      <c r="AM218" s="11"/>
      <c r="AN218" s="11">
        <v>92644</v>
      </c>
      <c r="AO218" s="11"/>
      <c r="AP218" s="11">
        <v>92644</v>
      </c>
      <c r="AQ218" s="11"/>
      <c r="AR218" s="11"/>
    </row>
    <row r="219" spans="1:44" ht="34.200000000000003" customHeight="1" x14ac:dyDescent="0.3">
      <c r="A219" s="9" t="s">
        <v>238</v>
      </c>
      <c r="B219" s="10" t="s">
        <v>239</v>
      </c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8"/>
      <c r="R219" s="10"/>
      <c r="S219" s="10"/>
      <c r="T219" s="11">
        <v>2100</v>
      </c>
      <c r="U219" s="11"/>
      <c r="V219" s="11">
        <v>2100</v>
      </c>
      <c r="W219" s="11"/>
      <c r="X219" s="11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1">
        <v>2100</v>
      </c>
      <c r="AJ219" s="11"/>
      <c r="AK219" s="11">
        <v>2100</v>
      </c>
      <c r="AL219" s="11"/>
      <c r="AM219" s="11"/>
      <c r="AN219" s="11">
        <v>2100</v>
      </c>
      <c r="AO219" s="11"/>
      <c r="AP219" s="11">
        <v>2100</v>
      </c>
      <c r="AQ219" s="11"/>
      <c r="AR219" s="11"/>
    </row>
    <row r="220" spans="1:44" ht="34.200000000000003" customHeight="1" x14ac:dyDescent="0.3">
      <c r="A220" s="9" t="s">
        <v>37</v>
      </c>
      <c r="B220" s="10" t="s">
        <v>239</v>
      </c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8" t="s">
        <v>38</v>
      </c>
      <c r="R220" s="10"/>
      <c r="S220" s="10"/>
      <c r="T220" s="11">
        <v>2100</v>
      </c>
      <c r="U220" s="11"/>
      <c r="V220" s="11">
        <v>2100</v>
      </c>
      <c r="W220" s="11"/>
      <c r="X220" s="11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1">
        <v>2100</v>
      </c>
      <c r="AJ220" s="11"/>
      <c r="AK220" s="11">
        <v>2100</v>
      </c>
      <c r="AL220" s="11"/>
      <c r="AM220" s="11"/>
      <c r="AN220" s="11">
        <v>2100</v>
      </c>
      <c r="AO220" s="11"/>
      <c r="AP220" s="11">
        <v>2100</v>
      </c>
      <c r="AQ220" s="11"/>
      <c r="AR220" s="11"/>
    </row>
    <row r="221" spans="1:44" ht="34.200000000000003" customHeight="1" x14ac:dyDescent="0.3">
      <c r="A221" s="9" t="s">
        <v>240</v>
      </c>
      <c r="B221" s="10" t="s">
        <v>241</v>
      </c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8"/>
      <c r="R221" s="10"/>
      <c r="S221" s="10"/>
      <c r="T221" s="11">
        <v>45400</v>
      </c>
      <c r="U221" s="11"/>
      <c r="V221" s="11">
        <v>45400</v>
      </c>
      <c r="W221" s="11"/>
      <c r="X221" s="11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1">
        <v>45400</v>
      </c>
      <c r="AJ221" s="11"/>
      <c r="AK221" s="11">
        <v>45400</v>
      </c>
      <c r="AL221" s="11"/>
      <c r="AM221" s="11"/>
      <c r="AN221" s="11">
        <v>45400</v>
      </c>
      <c r="AO221" s="11"/>
      <c r="AP221" s="11">
        <v>45400</v>
      </c>
      <c r="AQ221" s="11"/>
      <c r="AR221" s="11"/>
    </row>
    <row r="222" spans="1:44" ht="68.400000000000006" customHeight="1" x14ac:dyDescent="0.3">
      <c r="A222" s="9" t="s">
        <v>47</v>
      </c>
      <c r="B222" s="10" t="s">
        <v>241</v>
      </c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8" t="s">
        <v>48</v>
      </c>
      <c r="R222" s="10"/>
      <c r="S222" s="10"/>
      <c r="T222" s="11">
        <v>45400</v>
      </c>
      <c r="U222" s="11"/>
      <c r="V222" s="11">
        <v>45400</v>
      </c>
      <c r="W222" s="11"/>
      <c r="X222" s="11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1">
        <v>45400</v>
      </c>
      <c r="AJ222" s="11"/>
      <c r="AK222" s="11">
        <v>45400</v>
      </c>
      <c r="AL222" s="11"/>
      <c r="AM222" s="11"/>
      <c r="AN222" s="11">
        <v>45400</v>
      </c>
      <c r="AO222" s="11"/>
      <c r="AP222" s="11">
        <v>45400</v>
      </c>
      <c r="AQ222" s="11"/>
      <c r="AR222" s="11"/>
    </row>
    <row r="223" spans="1:44" ht="34.200000000000003" customHeight="1" x14ac:dyDescent="0.3">
      <c r="A223" s="9" t="s">
        <v>242</v>
      </c>
      <c r="B223" s="10" t="s">
        <v>243</v>
      </c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8"/>
      <c r="R223" s="10"/>
      <c r="S223" s="10"/>
      <c r="T223" s="11">
        <v>783800</v>
      </c>
      <c r="U223" s="11"/>
      <c r="V223" s="11">
        <v>783800</v>
      </c>
      <c r="W223" s="11"/>
      <c r="X223" s="11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1">
        <v>783800</v>
      </c>
      <c r="AJ223" s="11"/>
      <c r="AK223" s="11">
        <v>783800</v>
      </c>
      <c r="AL223" s="11"/>
      <c r="AM223" s="11"/>
      <c r="AN223" s="11">
        <v>783800</v>
      </c>
      <c r="AO223" s="11"/>
      <c r="AP223" s="11">
        <v>783800</v>
      </c>
      <c r="AQ223" s="11"/>
      <c r="AR223" s="11"/>
    </row>
    <row r="224" spans="1:44" ht="68.400000000000006" customHeight="1" x14ac:dyDescent="0.3">
      <c r="A224" s="9" t="s">
        <v>47</v>
      </c>
      <c r="B224" s="10" t="s">
        <v>243</v>
      </c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8" t="s">
        <v>48</v>
      </c>
      <c r="R224" s="10"/>
      <c r="S224" s="10"/>
      <c r="T224" s="11">
        <v>776600</v>
      </c>
      <c r="U224" s="11"/>
      <c r="V224" s="11">
        <v>776600</v>
      </c>
      <c r="W224" s="11"/>
      <c r="X224" s="11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1">
        <v>776600</v>
      </c>
      <c r="AJ224" s="11"/>
      <c r="AK224" s="11">
        <v>776600</v>
      </c>
      <c r="AL224" s="11"/>
      <c r="AM224" s="11"/>
      <c r="AN224" s="11">
        <v>776600</v>
      </c>
      <c r="AO224" s="11"/>
      <c r="AP224" s="11">
        <v>776600</v>
      </c>
      <c r="AQ224" s="11"/>
      <c r="AR224" s="11"/>
    </row>
    <row r="225" spans="1:44" ht="34.200000000000003" customHeight="1" x14ac:dyDescent="0.3">
      <c r="A225" s="9" t="s">
        <v>37</v>
      </c>
      <c r="B225" s="10" t="s">
        <v>243</v>
      </c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8" t="s">
        <v>38</v>
      </c>
      <c r="R225" s="10"/>
      <c r="S225" s="10"/>
      <c r="T225" s="11">
        <v>7200</v>
      </c>
      <c r="U225" s="11"/>
      <c r="V225" s="11">
        <v>7200</v>
      </c>
      <c r="W225" s="11"/>
      <c r="X225" s="11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1">
        <v>7200</v>
      </c>
      <c r="AJ225" s="11"/>
      <c r="AK225" s="11">
        <v>7200</v>
      </c>
      <c r="AL225" s="11"/>
      <c r="AM225" s="11"/>
      <c r="AN225" s="11">
        <v>7200</v>
      </c>
      <c r="AO225" s="11"/>
      <c r="AP225" s="11">
        <v>7200</v>
      </c>
      <c r="AQ225" s="11"/>
      <c r="AR225" s="11"/>
    </row>
    <row r="226" spans="1:44" ht="34.200000000000003" customHeight="1" x14ac:dyDescent="0.3">
      <c r="A226" s="9" t="s">
        <v>244</v>
      </c>
      <c r="B226" s="10" t="s">
        <v>245</v>
      </c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8"/>
      <c r="R226" s="10"/>
      <c r="S226" s="10"/>
      <c r="T226" s="11">
        <v>521800</v>
      </c>
      <c r="U226" s="11"/>
      <c r="V226" s="11">
        <v>521800</v>
      </c>
      <c r="W226" s="11"/>
      <c r="X226" s="11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1">
        <v>521800</v>
      </c>
      <c r="AJ226" s="11"/>
      <c r="AK226" s="11">
        <v>521800</v>
      </c>
      <c r="AL226" s="11"/>
      <c r="AM226" s="11"/>
      <c r="AN226" s="11">
        <v>521800</v>
      </c>
      <c r="AO226" s="11"/>
      <c r="AP226" s="11">
        <v>521800</v>
      </c>
      <c r="AQ226" s="11"/>
      <c r="AR226" s="11"/>
    </row>
    <row r="227" spans="1:44" ht="68.400000000000006" customHeight="1" x14ac:dyDescent="0.3">
      <c r="A227" s="9" t="s">
        <v>47</v>
      </c>
      <c r="B227" s="10" t="s">
        <v>245</v>
      </c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8" t="s">
        <v>48</v>
      </c>
      <c r="R227" s="10"/>
      <c r="S227" s="10"/>
      <c r="T227" s="11">
        <v>513800</v>
      </c>
      <c r="U227" s="11"/>
      <c r="V227" s="11">
        <v>513800</v>
      </c>
      <c r="W227" s="11"/>
      <c r="X227" s="11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1">
        <v>513800</v>
      </c>
      <c r="AJ227" s="11"/>
      <c r="AK227" s="11">
        <v>513800</v>
      </c>
      <c r="AL227" s="11"/>
      <c r="AM227" s="11"/>
      <c r="AN227" s="11">
        <v>513800</v>
      </c>
      <c r="AO227" s="11"/>
      <c r="AP227" s="11">
        <v>513800</v>
      </c>
      <c r="AQ227" s="11"/>
      <c r="AR227" s="11"/>
    </row>
    <row r="228" spans="1:44" ht="34.200000000000003" customHeight="1" x14ac:dyDescent="0.3">
      <c r="A228" s="9" t="s">
        <v>37</v>
      </c>
      <c r="B228" s="10" t="s">
        <v>245</v>
      </c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8" t="s">
        <v>38</v>
      </c>
      <c r="R228" s="10"/>
      <c r="S228" s="10"/>
      <c r="T228" s="11">
        <v>8000</v>
      </c>
      <c r="U228" s="11"/>
      <c r="V228" s="11">
        <v>8000</v>
      </c>
      <c r="W228" s="11"/>
      <c r="X228" s="11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1">
        <v>8000</v>
      </c>
      <c r="AJ228" s="11"/>
      <c r="AK228" s="11">
        <v>8000</v>
      </c>
      <c r="AL228" s="11"/>
      <c r="AM228" s="11"/>
      <c r="AN228" s="11">
        <v>8000</v>
      </c>
      <c r="AO228" s="11"/>
      <c r="AP228" s="11">
        <v>8000</v>
      </c>
      <c r="AQ228" s="11"/>
      <c r="AR228" s="11"/>
    </row>
    <row r="229" spans="1:44" ht="34.200000000000003" customHeight="1" x14ac:dyDescent="0.3">
      <c r="A229" s="9" t="s">
        <v>246</v>
      </c>
      <c r="B229" s="10" t="s">
        <v>247</v>
      </c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8"/>
      <c r="R229" s="10"/>
      <c r="S229" s="10"/>
      <c r="T229" s="15">
        <f>T230</f>
        <v>440100</v>
      </c>
      <c r="U229" s="11">
        <v>880200</v>
      </c>
      <c r="V229" s="11"/>
      <c r="W229" s="11"/>
      <c r="X229" s="11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1">
        <v>896600</v>
      </c>
      <c r="AJ229" s="11">
        <v>896600</v>
      </c>
      <c r="AK229" s="11"/>
      <c r="AL229" s="11"/>
      <c r="AM229" s="11"/>
      <c r="AN229" s="11">
        <v>949000</v>
      </c>
      <c r="AO229" s="11">
        <v>949000</v>
      </c>
      <c r="AP229" s="11"/>
      <c r="AQ229" s="11"/>
      <c r="AR229" s="11"/>
    </row>
    <row r="230" spans="1:44" ht="68.400000000000006" customHeight="1" x14ac:dyDescent="0.3">
      <c r="A230" s="9" t="s">
        <v>47</v>
      </c>
      <c r="B230" s="10" t="s">
        <v>247</v>
      </c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8" t="s">
        <v>48</v>
      </c>
      <c r="R230" s="10"/>
      <c r="S230" s="10"/>
      <c r="T230" s="11">
        <v>440100</v>
      </c>
      <c r="U230" s="11">
        <v>880200</v>
      </c>
      <c r="V230" s="11"/>
      <c r="W230" s="11"/>
      <c r="X230" s="11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1">
        <v>896600</v>
      </c>
      <c r="AJ230" s="11">
        <v>896600</v>
      </c>
      <c r="AK230" s="11"/>
      <c r="AL230" s="11"/>
      <c r="AM230" s="11"/>
      <c r="AN230" s="11">
        <v>949000</v>
      </c>
      <c r="AO230" s="11">
        <v>949000</v>
      </c>
      <c r="AP230" s="11"/>
      <c r="AQ230" s="11"/>
      <c r="AR230" s="11"/>
    </row>
    <row r="231" spans="1:44" ht="51.45" customHeight="1" x14ac:dyDescent="0.3">
      <c r="A231" s="9" t="s">
        <v>248</v>
      </c>
      <c r="B231" s="10" t="s">
        <v>249</v>
      </c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8"/>
      <c r="R231" s="10"/>
      <c r="S231" s="10"/>
      <c r="T231" s="11">
        <v>4500</v>
      </c>
      <c r="U231" s="11">
        <v>4500</v>
      </c>
      <c r="V231" s="11"/>
      <c r="W231" s="11"/>
      <c r="X231" s="11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1">
        <v>3300</v>
      </c>
      <c r="AJ231" s="11">
        <v>3300</v>
      </c>
      <c r="AK231" s="11"/>
      <c r="AL231" s="11"/>
      <c r="AM231" s="11"/>
      <c r="AN231" s="11">
        <v>27000</v>
      </c>
      <c r="AO231" s="11">
        <v>27000</v>
      </c>
      <c r="AP231" s="11"/>
      <c r="AQ231" s="11"/>
      <c r="AR231" s="11"/>
    </row>
    <row r="232" spans="1:44" ht="34.200000000000003" customHeight="1" x14ac:dyDescent="0.3">
      <c r="A232" s="9" t="s">
        <v>37</v>
      </c>
      <c r="B232" s="10" t="s">
        <v>249</v>
      </c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8" t="s">
        <v>38</v>
      </c>
      <c r="R232" s="10"/>
      <c r="S232" s="10"/>
      <c r="T232" s="11">
        <v>4500</v>
      </c>
      <c r="U232" s="11">
        <v>4500</v>
      </c>
      <c r="V232" s="11"/>
      <c r="W232" s="11"/>
      <c r="X232" s="11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1">
        <v>3300</v>
      </c>
      <c r="AJ232" s="11">
        <v>3300</v>
      </c>
      <c r="AK232" s="11"/>
      <c r="AL232" s="11"/>
      <c r="AM232" s="11"/>
      <c r="AN232" s="11">
        <v>27000</v>
      </c>
      <c r="AO232" s="11">
        <v>27000</v>
      </c>
      <c r="AP232" s="11"/>
      <c r="AQ232" s="11"/>
      <c r="AR232" s="11"/>
    </row>
    <row r="233" spans="1:44" ht="34.200000000000003" customHeight="1" x14ac:dyDescent="0.3">
      <c r="A233" s="9" t="s">
        <v>250</v>
      </c>
      <c r="B233" s="10" t="s">
        <v>251</v>
      </c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8"/>
      <c r="R233" s="10"/>
      <c r="S233" s="10"/>
      <c r="T233" s="11">
        <v>1238600</v>
      </c>
      <c r="U233" s="11">
        <v>1238600</v>
      </c>
      <c r="V233" s="11"/>
      <c r="W233" s="11"/>
      <c r="X233" s="11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1">
        <v>1362500</v>
      </c>
      <c r="AJ233" s="11">
        <v>1362500</v>
      </c>
      <c r="AK233" s="11"/>
      <c r="AL233" s="11"/>
      <c r="AM233" s="11"/>
      <c r="AN233" s="11">
        <v>1498800</v>
      </c>
      <c r="AO233" s="11">
        <v>1498800</v>
      </c>
      <c r="AP233" s="11"/>
      <c r="AQ233" s="11"/>
      <c r="AR233" s="11"/>
    </row>
    <row r="234" spans="1:44" ht="68.400000000000006" customHeight="1" x14ac:dyDescent="0.3">
      <c r="A234" s="9" t="s">
        <v>47</v>
      </c>
      <c r="B234" s="10" t="s">
        <v>251</v>
      </c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8" t="s">
        <v>48</v>
      </c>
      <c r="R234" s="10"/>
      <c r="S234" s="10"/>
      <c r="T234" s="11">
        <v>665341</v>
      </c>
      <c r="U234" s="11">
        <v>665341</v>
      </c>
      <c r="V234" s="11"/>
      <c r="W234" s="11"/>
      <c r="X234" s="11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1">
        <v>665341</v>
      </c>
      <c r="AJ234" s="11">
        <v>665341</v>
      </c>
      <c r="AK234" s="11"/>
      <c r="AL234" s="11"/>
      <c r="AM234" s="11"/>
      <c r="AN234" s="11">
        <v>665341</v>
      </c>
      <c r="AO234" s="11">
        <v>665341</v>
      </c>
      <c r="AP234" s="11"/>
      <c r="AQ234" s="11"/>
      <c r="AR234" s="11"/>
    </row>
    <row r="235" spans="1:44" ht="34.200000000000003" customHeight="1" x14ac:dyDescent="0.3">
      <c r="A235" s="9" t="s">
        <v>37</v>
      </c>
      <c r="B235" s="10" t="s">
        <v>251</v>
      </c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8" t="s">
        <v>38</v>
      </c>
      <c r="R235" s="10"/>
      <c r="S235" s="10"/>
      <c r="T235" s="11">
        <v>573259</v>
      </c>
      <c r="U235" s="11">
        <v>573259</v>
      </c>
      <c r="V235" s="11"/>
      <c r="W235" s="11"/>
      <c r="X235" s="11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1">
        <v>697159</v>
      </c>
      <c r="AJ235" s="11">
        <v>697159</v>
      </c>
      <c r="AK235" s="11"/>
      <c r="AL235" s="11"/>
      <c r="AM235" s="11"/>
      <c r="AN235" s="11">
        <v>833459</v>
      </c>
      <c r="AO235" s="11">
        <v>833459</v>
      </c>
      <c r="AP235" s="11"/>
      <c r="AQ235" s="11"/>
      <c r="AR235" s="11"/>
    </row>
    <row r="236" spans="1:44" ht="34.200000000000003" customHeight="1" x14ac:dyDescent="0.3">
      <c r="A236" s="9" t="s">
        <v>252</v>
      </c>
      <c r="B236" s="10" t="s">
        <v>253</v>
      </c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8"/>
      <c r="R236" s="10"/>
      <c r="S236" s="10"/>
      <c r="T236" s="11">
        <v>2135390.19</v>
      </c>
      <c r="U236" s="11"/>
      <c r="V236" s="11"/>
      <c r="W236" s="11"/>
      <c r="X236" s="11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1">
        <v>1956741</v>
      </c>
      <c r="AJ236" s="11"/>
      <c r="AK236" s="11"/>
      <c r="AL236" s="11"/>
      <c r="AM236" s="11"/>
      <c r="AN236" s="11">
        <v>1956741</v>
      </c>
      <c r="AO236" s="11"/>
      <c r="AP236" s="11"/>
      <c r="AQ236" s="11"/>
      <c r="AR236" s="11"/>
    </row>
    <row r="237" spans="1:44" ht="51.45" customHeight="1" x14ac:dyDescent="0.3">
      <c r="A237" s="9" t="s">
        <v>254</v>
      </c>
      <c r="B237" s="10" t="s">
        <v>255</v>
      </c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8"/>
      <c r="R237" s="10"/>
      <c r="S237" s="10"/>
      <c r="T237" s="11">
        <v>2135390.19</v>
      </c>
      <c r="U237" s="11"/>
      <c r="V237" s="11"/>
      <c r="W237" s="11"/>
      <c r="X237" s="11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1">
        <v>1956741</v>
      </c>
      <c r="AJ237" s="11"/>
      <c r="AK237" s="11"/>
      <c r="AL237" s="11"/>
      <c r="AM237" s="11"/>
      <c r="AN237" s="11">
        <v>1956741</v>
      </c>
      <c r="AO237" s="11"/>
      <c r="AP237" s="11"/>
      <c r="AQ237" s="11"/>
      <c r="AR237" s="11"/>
    </row>
    <row r="238" spans="1:44" ht="34.200000000000003" customHeight="1" x14ac:dyDescent="0.3">
      <c r="A238" s="9" t="s">
        <v>131</v>
      </c>
      <c r="B238" s="10" t="s">
        <v>255</v>
      </c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8" t="s">
        <v>132</v>
      </c>
      <c r="R238" s="10"/>
      <c r="S238" s="10"/>
      <c r="T238" s="11">
        <v>2135390.19</v>
      </c>
      <c r="U238" s="11"/>
      <c r="V238" s="11"/>
      <c r="W238" s="11"/>
      <c r="X238" s="11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1">
        <v>1956741</v>
      </c>
      <c r="AJ238" s="11"/>
      <c r="AK238" s="11"/>
      <c r="AL238" s="11"/>
      <c r="AM238" s="11"/>
      <c r="AN238" s="11">
        <v>1956741</v>
      </c>
      <c r="AO238" s="11"/>
      <c r="AP238" s="11"/>
      <c r="AQ238" s="11"/>
      <c r="AR238" s="11"/>
    </row>
    <row r="239" spans="1:44" ht="34.200000000000003" customHeight="1" x14ac:dyDescent="0.3">
      <c r="A239" s="9" t="s">
        <v>256</v>
      </c>
      <c r="B239" s="10" t="s">
        <v>257</v>
      </c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8"/>
      <c r="R239" s="10"/>
      <c r="S239" s="10"/>
      <c r="T239" s="11">
        <v>10944696.189999999</v>
      </c>
      <c r="U239" s="11"/>
      <c r="V239" s="11"/>
      <c r="W239" s="11"/>
      <c r="X239" s="11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1">
        <v>3258322</v>
      </c>
      <c r="AJ239" s="11"/>
      <c r="AK239" s="11"/>
      <c r="AL239" s="11"/>
      <c r="AM239" s="11"/>
      <c r="AN239" s="11">
        <v>3258322</v>
      </c>
      <c r="AO239" s="11"/>
      <c r="AP239" s="11"/>
      <c r="AQ239" s="11"/>
      <c r="AR239" s="11"/>
    </row>
    <row r="240" spans="1:44" ht="34.200000000000003" customHeight="1" x14ac:dyDescent="0.3">
      <c r="A240" s="9" t="s">
        <v>59</v>
      </c>
      <c r="B240" s="10" t="s">
        <v>258</v>
      </c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8"/>
      <c r="R240" s="10"/>
      <c r="S240" s="10"/>
      <c r="T240" s="11">
        <v>10944696.189999999</v>
      </c>
      <c r="U240" s="11"/>
      <c r="V240" s="11"/>
      <c r="W240" s="11"/>
      <c r="X240" s="11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1">
        <v>3258322</v>
      </c>
      <c r="AJ240" s="11"/>
      <c r="AK240" s="11"/>
      <c r="AL240" s="11"/>
      <c r="AM240" s="11"/>
      <c r="AN240" s="11">
        <v>3258322</v>
      </c>
      <c r="AO240" s="11"/>
      <c r="AP240" s="11"/>
      <c r="AQ240" s="11"/>
      <c r="AR240" s="11"/>
    </row>
    <row r="241" spans="1:44" ht="68.400000000000006" customHeight="1" x14ac:dyDescent="0.3">
      <c r="A241" s="9" t="s">
        <v>47</v>
      </c>
      <c r="B241" s="10" t="s">
        <v>258</v>
      </c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8" t="s">
        <v>48</v>
      </c>
      <c r="R241" s="10"/>
      <c r="S241" s="10"/>
      <c r="T241" s="11">
        <v>10466691.84</v>
      </c>
      <c r="U241" s="11"/>
      <c r="V241" s="11"/>
      <c r="W241" s="11"/>
      <c r="X241" s="11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1">
        <v>3160681</v>
      </c>
      <c r="AJ241" s="11"/>
      <c r="AK241" s="11"/>
      <c r="AL241" s="11"/>
      <c r="AM241" s="11"/>
      <c r="AN241" s="11">
        <v>3160681</v>
      </c>
      <c r="AO241" s="11"/>
      <c r="AP241" s="11"/>
      <c r="AQ241" s="11"/>
      <c r="AR241" s="11"/>
    </row>
    <row r="242" spans="1:44" ht="34.200000000000003" customHeight="1" x14ac:dyDescent="0.3">
      <c r="A242" s="9" t="s">
        <v>37</v>
      </c>
      <c r="B242" s="10" t="s">
        <v>258</v>
      </c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8" t="s">
        <v>38</v>
      </c>
      <c r="R242" s="10"/>
      <c r="S242" s="10"/>
      <c r="T242" s="11">
        <v>478004.35</v>
      </c>
      <c r="U242" s="11"/>
      <c r="V242" s="11"/>
      <c r="W242" s="11"/>
      <c r="X242" s="11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1">
        <v>97641</v>
      </c>
      <c r="AJ242" s="11"/>
      <c r="AK242" s="11"/>
      <c r="AL242" s="11"/>
      <c r="AM242" s="11"/>
      <c r="AN242" s="11">
        <v>97641</v>
      </c>
      <c r="AO242" s="11"/>
      <c r="AP242" s="11"/>
      <c r="AQ242" s="11"/>
      <c r="AR242" s="11"/>
    </row>
    <row r="243" spans="1:44" ht="51.45" customHeight="1" x14ac:dyDescent="0.3">
      <c r="A243" s="9" t="s">
        <v>259</v>
      </c>
      <c r="B243" s="10" t="s">
        <v>260</v>
      </c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8"/>
      <c r="R243" s="10"/>
      <c r="S243" s="10"/>
      <c r="T243" s="11">
        <v>7222353.4900000002</v>
      </c>
      <c r="U243" s="11"/>
      <c r="V243" s="11"/>
      <c r="W243" s="11"/>
      <c r="X243" s="11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1">
        <v>5575498</v>
      </c>
      <c r="AJ243" s="11"/>
      <c r="AK243" s="11"/>
      <c r="AL243" s="11"/>
      <c r="AM243" s="11"/>
      <c r="AN243" s="11">
        <v>5575498</v>
      </c>
      <c r="AO243" s="11"/>
      <c r="AP243" s="11"/>
      <c r="AQ243" s="11"/>
      <c r="AR243" s="11"/>
    </row>
    <row r="244" spans="1:44" ht="85.5" customHeight="1" x14ac:dyDescent="0.3">
      <c r="A244" s="9" t="s">
        <v>261</v>
      </c>
      <c r="B244" s="10" t="s">
        <v>262</v>
      </c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8"/>
      <c r="R244" s="10"/>
      <c r="S244" s="10"/>
      <c r="T244" s="11">
        <v>7203493.4900000002</v>
      </c>
      <c r="U244" s="11"/>
      <c r="V244" s="11"/>
      <c r="W244" s="11"/>
      <c r="X244" s="11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1">
        <v>5475498</v>
      </c>
      <c r="AJ244" s="11"/>
      <c r="AK244" s="11"/>
      <c r="AL244" s="11"/>
      <c r="AM244" s="11"/>
      <c r="AN244" s="11">
        <v>5475498</v>
      </c>
      <c r="AO244" s="11"/>
      <c r="AP244" s="11"/>
      <c r="AQ244" s="11"/>
      <c r="AR244" s="11"/>
    </row>
    <row r="245" spans="1:44" ht="34.200000000000003" customHeight="1" x14ac:dyDescent="0.3">
      <c r="A245" s="9" t="s">
        <v>198</v>
      </c>
      <c r="B245" s="10" t="s">
        <v>263</v>
      </c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8"/>
      <c r="R245" s="10"/>
      <c r="S245" s="10"/>
      <c r="T245" s="11">
        <v>7203493.4900000002</v>
      </c>
      <c r="U245" s="11"/>
      <c r="V245" s="11"/>
      <c r="W245" s="11"/>
      <c r="X245" s="11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1">
        <v>5475498</v>
      </c>
      <c r="AJ245" s="11"/>
      <c r="AK245" s="11"/>
      <c r="AL245" s="11"/>
      <c r="AM245" s="11"/>
      <c r="AN245" s="11">
        <v>5475498</v>
      </c>
      <c r="AO245" s="11"/>
      <c r="AP245" s="11"/>
      <c r="AQ245" s="11"/>
      <c r="AR245" s="11"/>
    </row>
    <row r="246" spans="1:44" ht="34.200000000000003" customHeight="1" x14ac:dyDescent="0.3">
      <c r="A246" s="9" t="s">
        <v>200</v>
      </c>
      <c r="B246" s="10" t="s">
        <v>264</v>
      </c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8"/>
      <c r="R246" s="10"/>
      <c r="S246" s="10"/>
      <c r="T246" s="11">
        <v>7203493.4900000002</v>
      </c>
      <c r="U246" s="11"/>
      <c r="V246" s="11"/>
      <c r="W246" s="11"/>
      <c r="X246" s="11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1">
        <v>5475498</v>
      </c>
      <c r="AJ246" s="11"/>
      <c r="AK246" s="11"/>
      <c r="AL246" s="11"/>
      <c r="AM246" s="11"/>
      <c r="AN246" s="11">
        <v>5475498</v>
      </c>
      <c r="AO246" s="11"/>
      <c r="AP246" s="11"/>
      <c r="AQ246" s="11"/>
      <c r="AR246" s="11"/>
    </row>
    <row r="247" spans="1:44" ht="68.400000000000006" customHeight="1" x14ac:dyDescent="0.3">
      <c r="A247" s="9" t="s">
        <v>47</v>
      </c>
      <c r="B247" s="10" t="s">
        <v>264</v>
      </c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8" t="s">
        <v>48</v>
      </c>
      <c r="R247" s="10"/>
      <c r="S247" s="10"/>
      <c r="T247" s="11">
        <v>6791178.4900000002</v>
      </c>
      <c r="U247" s="11"/>
      <c r="V247" s="11"/>
      <c r="W247" s="11"/>
      <c r="X247" s="11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1">
        <v>5279383</v>
      </c>
      <c r="AJ247" s="11"/>
      <c r="AK247" s="11"/>
      <c r="AL247" s="11"/>
      <c r="AM247" s="11"/>
      <c r="AN247" s="11">
        <v>5279383</v>
      </c>
      <c r="AO247" s="11"/>
      <c r="AP247" s="11"/>
      <c r="AQ247" s="11"/>
      <c r="AR247" s="11"/>
    </row>
    <row r="248" spans="1:44" ht="34.200000000000003" customHeight="1" x14ac:dyDescent="0.3">
      <c r="A248" s="9" t="s">
        <v>37</v>
      </c>
      <c r="B248" s="10" t="s">
        <v>264</v>
      </c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8" t="s">
        <v>38</v>
      </c>
      <c r="R248" s="10"/>
      <c r="S248" s="10"/>
      <c r="T248" s="11">
        <v>316315</v>
      </c>
      <c r="U248" s="11"/>
      <c r="V248" s="11"/>
      <c r="W248" s="11"/>
      <c r="X248" s="11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1">
        <v>196115</v>
      </c>
      <c r="AJ248" s="11"/>
      <c r="AK248" s="11"/>
      <c r="AL248" s="11"/>
      <c r="AM248" s="11"/>
      <c r="AN248" s="11">
        <v>196115</v>
      </c>
      <c r="AO248" s="11"/>
      <c r="AP248" s="11"/>
      <c r="AQ248" s="11"/>
      <c r="AR248" s="11"/>
    </row>
    <row r="249" spans="1:44" ht="34.200000000000003" customHeight="1" x14ac:dyDescent="0.3">
      <c r="A249" s="9" t="s">
        <v>131</v>
      </c>
      <c r="B249" s="10" t="s">
        <v>264</v>
      </c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8" t="s">
        <v>132</v>
      </c>
      <c r="R249" s="10"/>
      <c r="S249" s="10"/>
      <c r="T249" s="11">
        <v>96000</v>
      </c>
      <c r="U249" s="11"/>
      <c r="V249" s="11"/>
      <c r="W249" s="11"/>
      <c r="X249" s="11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</row>
    <row r="250" spans="1:44" ht="102.6" customHeight="1" x14ac:dyDescent="0.3">
      <c r="A250" s="13" t="s">
        <v>265</v>
      </c>
      <c r="B250" s="10" t="s">
        <v>266</v>
      </c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8"/>
      <c r="R250" s="10"/>
      <c r="S250" s="10"/>
      <c r="T250" s="11">
        <v>18860</v>
      </c>
      <c r="U250" s="11"/>
      <c r="V250" s="11"/>
      <c r="W250" s="11"/>
      <c r="X250" s="11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1">
        <v>100000</v>
      </c>
      <c r="AJ250" s="11"/>
      <c r="AK250" s="11"/>
      <c r="AL250" s="11"/>
      <c r="AM250" s="11"/>
      <c r="AN250" s="11">
        <v>100000</v>
      </c>
      <c r="AO250" s="11"/>
      <c r="AP250" s="11"/>
      <c r="AQ250" s="11"/>
      <c r="AR250" s="11"/>
    </row>
    <row r="251" spans="1:44" ht="34.200000000000003" customHeight="1" x14ac:dyDescent="0.3">
      <c r="A251" s="9" t="s">
        <v>267</v>
      </c>
      <c r="B251" s="10" t="s">
        <v>268</v>
      </c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8"/>
      <c r="R251" s="10"/>
      <c r="S251" s="10"/>
      <c r="T251" s="11">
        <v>18860</v>
      </c>
      <c r="U251" s="11"/>
      <c r="V251" s="11"/>
      <c r="W251" s="11"/>
      <c r="X251" s="11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1">
        <v>100000</v>
      </c>
      <c r="AJ251" s="11"/>
      <c r="AK251" s="11"/>
      <c r="AL251" s="11"/>
      <c r="AM251" s="11"/>
      <c r="AN251" s="11">
        <v>100000</v>
      </c>
      <c r="AO251" s="11"/>
      <c r="AP251" s="11"/>
      <c r="AQ251" s="11"/>
      <c r="AR251" s="11"/>
    </row>
    <row r="252" spans="1:44" ht="34.200000000000003" customHeight="1" x14ac:dyDescent="0.3">
      <c r="A252" s="9" t="s">
        <v>269</v>
      </c>
      <c r="B252" s="10" t="s">
        <v>270</v>
      </c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8"/>
      <c r="R252" s="10"/>
      <c r="S252" s="10"/>
      <c r="T252" s="11">
        <v>18860</v>
      </c>
      <c r="U252" s="11"/>
      <c r="V252" s="11"/>
      <c r="W252" s="11"/>
      <c r="X252" s="11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1">
        <v>100000</v>
      </c>
      <c r="AJ252" s="11"/>
      <c r="AK252" s="11"/>
      <c r="AL252" s="11"/>
      <c r="AM252" s="11"/>
      <c r="AN252" s="11">
        <v>100000</v>
      </c>
      <c r="AO252" s="11"/>
      <c r="AP252" s="11"/>
      <c r="AQ252" s="11"/>
      <c r="AR252" s="11"/>
    </row>
    <row r="253" spans="1:44" ht="34.200000000000003" customHeight="1" x14ac:dyDescent="0.3">
      <c r="A253" s="9" t="s">
        <v>61</v>
      </c>
      <c r="B253" s="10" t="s">
        <v>270</v>
      </c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8" t="s">
        <v>62</v>
      </c>
      <c r="R253" s="10"/>
      <c r="S253" s="10"/>
      <c r="T253" s="11">
        <v>18860</v>
      </c>
      <c r="U253" s="11"/>
      <c r="V253" s="11"/>
      <c r="W253" s="11"/>
      <c r="X253" s="11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1">
        <v>100000</v>
      </c>
      <c r="AJ253" s="11"/>
      <c r="AK253" s="11"/>
      <c r="AL253" s="11"/>
      <c r="AM253" s="11"/>
      <c r="AN253" s="11">
        <v>100000</v>
      </c>
      <c r="AO253" s="11"/>
      <c r="AP253" s="11"/>
      <c r="AQ253" s="11"/>
      <c r="AR253" s="11"/>
    </row>
    <row r="254" spans="1:44" ht="68.400000000000006" customHeight="1" x14ac:dyDescent="0.3">
      <c r="A254" s="9" t="s">
        <v>271</v>
      </c>
      <c r="B254" s="10" t="s">
        <v>272</v>
      </c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8"/>
      <c r="R254" s="10"/>
      <c r="S254" s="10"/>
      <c r="T254" s="14">
        <v>45644020.670000002</v>
      </c>
      <c r="U254" s="11">
        <v>2462488.77</v>
      </c>
      <c r="V254" s="11">
        <v>8930726.2300000004</v>
      </c>
      <c r="W254" s="11">
        <v>824250</v>
      </c>
      <c r="X254" s="11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1">
        <v>41440046</v>
      </c>
      <c r="AJ254" s="11">
        <v>3325000</v>
      </c>
      <c r="AK254" s="11">
        <v>5852946</v>
      </c>
      <c r="AL254" s="11">
        <v>223000</v>
      </c>
      <c r="AM254" s="11"/>
      <c r="AN254" s="11">
        <v>37678244</v>
      </c>
      <c r="AO254" s="11"/>
      <c r="AP254" s="11">
        <v>6149444</v>
      </c>
      <c r="AQ254" s="11">
        <v>48000</v>
      </c>
      <c r="AR254" s="11"/>
    </row>
    <row r="255" spans="1:44" ht="85.5" customHeight="1" x14ac:dyDescent="0.3">
      <c r="A255" s="13" t="s">
        <v>273</v>
      </c>
      <c r="B255" s="10" t="s">
        <v>274</v>
      </c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8"/>
      <c r="R255" s="10"/>
      <c r="S255" s="10"/>
      <c r="T255" s="11">
        <v>23483565.57</v>
      </c>
      <c r="U255" s="11">
        <v>1217914.77</v>
      </c>
      <c r="V255" s="11">
        <v>550835.23</v>
      </c>
      <c r="W255" s="11">
        <v>356250</v>
      </c>
      <c r="X255" s="11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1">
        <v>19707929.41</v>
      </c>
      <c r="AJ255" s="11"/>
      <c r="AK255" s="11"/>
      <c r="AL255" s="11"/>
      <c r="AM255" s="11"/>
      <c r="AN255" s="11">
        <v>19707929.41</v>
      </c>
      <c r="AO255" s="11"/>
      <c r="AP255" s="11"/>
      <c r="AQ255" s="11"/>
      <c r="AR255" s="11"/>
    </row>
    <row r="256" spans="1:44" ht="34.200000000000003" customHeight="1" x14ac:dyDescent="0.3">
      <c r="A256" s="9" t="s">
        <v>275</v>
      </c>
      <c r="B256" s="10" t="s">
        <v>276</v>
      </c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8"/>
      <c r="R256" s="10"/>
      <c r="S256" s="10"/>
      <c r="T256" s="11">
        <v>15011230.01</v>
      </c>
      <c r="U256" s="11">
        <v>1145187.5</v>
      </c>
      <c r="V256" s="11">
        <v>523562.5</v>
      </c>
      <c r="W256" s="11">
        <v>356250</v>
      </c>
      <c r="X256" s="11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1">
        <v>12410229.41</v>
      </c>
      <c r="AJ256" s="11"/>
      <c r="AK256" s="11"/>
      <c r="AL256" s="11"/>
      <c r="AM256" s="11"/>
      <c r="AN256" s="11">
        <v>12410229.41</v>
      </c>
      <c r="AO256" s="11"/>
      <c r="AP256" s="11"/>
      <c r="AQ256" s="11"/>
      <c r="AR256" s="11"/>
    </row>
    <row r="257" spans="1:44" ht="34.200000000000003" customHeight="1" x14ac:dyDescent="0.3">
      <c r="A257" s="9" t="s">
        <v>59</v>
      </c>
      <c r="B257" s="10" t="s">
        <v>277</v>
      </c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8"/>
      <c r="R257" s="10"/>
      <c r="S257" s="10"/>
      <c r="T257" s="11">
        <f>T258+T259+T260+T261</f>
        <v>12986230.01</v>
      </c>
      <c r="U257" s="11"/>
      <c r="V257" s="11"/>
      <c r="W257" s="11"/>
      <c r="X257" s="11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1">
        <v>12410229.41</v>
      </c>
      <c r="AJ257" s="11"/>
      <c r="AK257" s="11"/>
      <c r="AL257" s="11"/>
      <c r="AM257" s="11"/>
      <c r="AN257" s="11">
        <v>12410229.41</v>
      </c>
      <c r="AO257" s="11"/>
      <c r="AP257" s="11"/>
      <c r="AQ257" s="11"/>
      <c r="AR257" s="11"/>
    </row>
    <row r="258" spans="1:44" ht="68.400000000000006" customHeight="1" x14ac:dyDescent="0.3">
      <c r="A258" s="9" t="s">
        <v>47</v>
      </c>
      <c r="B258" s="10" t="s">
        <v>277</v>
      </c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8" t="s">
        <v>48</v>
      </c>
      <c r="R258" s="10"/>
      <c r="S258" s="10"/>
      <c r="T258" s="11">
        <v>1388221.31</v>
      </c>
      <c r="U258" s="11"/>
      <c r="V258" s="11"/>
      <c r="W258" s="11"/>
      <c r="X258" s="11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</row>
    <row r="259" spans="1:44" ht="34.200000000000003" customHeight="1" x14ac:dyDescent="0.3">
      <c r="A259" s="9" t="s">
        <v>37</v>
      </c>
      <c r="B259" s="10" t="s">
        <v>277</v>
      </c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8" t="s">
        <v>38</v>
      </c>
      <c r="R259" s="10"/>
      <c r="S259" s="10"/>
      <c r="T259" s="11">
        <v>297062.53999999998</v>
      </c>
      <c r="U259" s="11"/>
      <c r="V259" s="11"/>
      <c r="W259" s="11"/>
      <c r="X259" s="11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1">
        <v>540000</v>
      </c>
      <c r="AJ259" s="11"/>
      <c r="AK259" s="11"/>
      <c r="AL259" s="11"/>
      <c r="AM259" s="11"/>
      <c r="AN259" s="11">
        <v>540000</v>
      </c>
      <c r="AO259" s="11"/>
      <c r="AP259" s="11"/>
      <c r="AQ259" s="11"/>
      <c r="AR259" s="11"/>
    </row>
    <row r="260" spans="1:44" ht="34.200000000000003" customHeight="1" x14ac:dyDescent="0.3">
      <c r="A260" s="9" t="s">
        <v>123</v>
      </c>
      <c r="B260" s="10" t="s">
        <v>277</v>
      </c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8" t="s">
        <v>124</v>
      </c>
      <c r="R260" s="10"/>
      <c r="S260" s="10"/>
      <c r="T260" s="11">
        <v>11290128.16</v>
      </c>
      <c r="U260" s="11"/>
      <c r="V260" s="11"/>
      <c r="W260" s="11"/>
      <c r="X260" s="11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1">
        <v>11870229.41</v>
      </c>
      <c r="AJ260" s="11"/>
      <c r="AK260" s="11"/>
      <c r="AL260" s="11"/>
      <c r="AM260" s="11"/>
      <c r="AN260" s="11">
        <v>11870229.41</v>
      </c>
      <c r="AO260" s="11"/>
      <c r="AP260" s="11"/>
      <c r="AQ260" s="11"/>
      <c r="AR260" s="11"/>
    </row>
    <row r="261" spans="1:44" ht="34.200000000000003" customHeight="1" x14ac:dyDescent="0.3">
      <c r="A261" s="9" t="s">
        <v>61</v>
      </c>
      <c r="B261" s="10" t="s">
        <v>277</v>
      </c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8" t="s">
        <v>62</v>
      </c>
      <c r="R261" s="10"/>
      <c r="S261" s="10"/>
      <c r="T261" s="11">
        <v>10818</v>
      </c>
      <c r="U261" s="11"/>
      <c r="V261" s="11"/>
      <c r="W261" s="11"/>
      <c r="X261" s="11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</row>
    <row r="262" spans="1:44" ht="51.45" customHeight="1" x14ac:dyDescent="0.3">
      <c r="A262" s="9" t="s">
        <v>278</v>
      </c>
      <c r="B262" s="10" t="s">
        <v>279</v>
      </c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8"/>
      <c r="R262" s="10"/>
      <c r="S262" s="10"/>
      <c r="T262" s="11">
        <v>1925000</v>
      </c>
      <c r="U262" s="11">
        <v>1145187.5</v>
      </c>
      <c r="V262" s="11">
        <v>423562.5</v>
      </c>
      <c r="W262" s="11">
        <v>356250</v>
      </c>
      <c r="X262" s="11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</row>
    <row r="263" spans="1:44" ht="34.200000000000003" customHeight="1" x14ac:dyDescent="0.3">
      <c r="A263" s="9" t="s">
        <v>123</v>
      </c>
      <c r="B263" s="10" t="s">
        <v>279</v>
      </c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8" t="s">
        <v>124</v>
      </c>
      <c r="R263" s="10"/>
      <c r="S263" s="10"/>
      <c r="T263" s="11">
        <v>1925000</v>
      </c>
      <c r="U263" s="11">
        <v>1145187.5</v>
      </c>
      <c r="V263" s="11">
        <v>423562.5</v>
      </c>
      <c r="W263" s="11">
        <v>356250</v>
      </c>
      <c r="X263" s="11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</row>
    <row r="264" spans="1:44" ht="34.200000000000003" customHeight="1" x14ac:dyDescent="0.3">
      <c r="A264" s="9" t="s">
        <v>280</v>
      </c>
      <c r="B264" s="10" t="s">
        <v>281</v>
      </c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8"/>
      <c r="R264" s="10"/>
      <c r="S264" s="10"/>
      <c r="T264" s="11">
        <v>100000</v>
      </c>
      <c r="U264" s="11"/>
      <c r="V264" s="11">
        <v>100000</v>
      </c>
      <c r="W264" s="11"/>
      <c r="X264" s="11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</row>
    <row r="265" spans="1:44" ht="34.200000000000003" customHeight="1" x14ac:dyDescent="0.3">
      <c r="A265" s="9" t="s">
        <v>123</v>
      </c>
      <c r="B265" s="10" t="s">
        <v>281</v>
      </c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8" t="s">
        <v>124</v>
      </c>
      <c r="R265" s="10"/>
      <c r="S265" s="10"/>
      <c r="T265" s="11">
        <v>100000</v>
      </c>
      <c r="U265" s="11"/>
      <c r="V265" s="11">
        <v>100000</v>
      </c>
      <c r="W265" s="11"/>
      <c r="X265" s="11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</row>
    <row r="266" spans="1:44" ht="34.200000000000003" customHeight="1" x14ac:dyDescent="0.3">
      <c r="A266" s="9" t="s">
        <v>282</v>
      </c>
      <c r="B266" s="10" t="s">
        <v>283</v>
      </c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8"/>
      <c r="R266" s="10"/>
      <c r="S266" s="10"/>
      <c r="T266" s="11">
        <v>5793635.4400000004</v>
      </c>
      <c r="U266" s="11"/>
      <c r="V266" s="11"/>
      <c r="W266" s="11"/>
      <c r="X266" s="11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1">
        <v>5390500</v>
      </c>
      <c r="AJ266" s="11"/>
      <c r="AK266" s="11"/>
      <c r="AL266" s="11"/>
      <c r="AM266" s="11"/>
      <c r="AN266" s="11">
        <v>5390500</v>
      </c>
      <c r="AO266" s="11"/>
      <c r="AP266" s="11"/>
      <c r="AQ266" s="11"/>
      <c r="AR266" s="11"/>
    </row>
    <row r="267" spans="1:44" ht="34.200000000000003" customHeight="1" x14ac:dyDescent="0.3">
      <c r="A267" s="9" t="s">
        <v>59</v>
      </c>
      <c r="B267" s="10" t="s">
        <v>284</v>
      </c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8"/>
      <c r="R267" s="10"/>
      <c r="S267" s="10"/>
      <c r="T267" s="11">
        <v>5793635.4400000004</v>
      </c>
      <c r="U267" s="11"/>
      <c r="V267" s="11"/>
      <c r="W267" s="11"/>
      <c r="X267" s="11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1">
        <v>5390500</v>
      </c>
      <c r="AJ267" s="11"/>
      <c r="AK267" s="11"/>
      <c r="AL267" s="11"/>
      <c r="AM267" s="11"/>
      <c r="AN267" s="11">
        <v>5390500</v>
      </c>
      <c r="AO267" s="11"/>
      <c r="AP267" s="11"/>
      <c r="AQ267" s="11"/>
      <c r="AR267" s="11"/>
    </row>
    <row r="268" spans="1:44" ht="68.400000000000006" customHeight="1" x14ac:dyDescent="0.3">
      <c r="A268" s="9" t="s">
        <v>47</v>
      </c>
      <c r="B268" s="10" t="s">
        <v>284</v>
      </c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8" t="s">
        <v>48</v>
      </c>
      <c r="R268" s="10"/>
      <c r="S268" s="10"/>
      <c r="T268" s="11">
        <v>4106000</v>
      </c>
      <c r="U268" s="11"/>
      <c r="V268" s="11"/>
      <c r="W268" s="11"/>
      <c r="X268" s="11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1">
        <v>4106000</v>
      </c>
      <c r="AJ268" s="11"/>
      <c r="AK268" s="11"/>
      <c r="AL268" s="11"/>
      <c r="AM268" s="11"/>
      <c r="AN268" s="11">
        <v>4106000</v>
      </c>
      <c r="AO268" s="11"/>
      <c r="AP268" s="11"/>
      <c r="AQ268" s="11"/>
      <c r="AR268" s="11"/>
    </row>
    <row r="269" spans="1:44" ht="34.200000000000003" customHeight="1" x14ac:dyDescent="0.3">
      <c r="A269" s="9" t="s">
        <v>37</v>
      </c>
      <c r="B269" s="10" t="s">
        <v>284</v>
      </c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8" t="s">
        <v>38</v>
      </c>
      <c r="R269" s="10"/>
      <c r="S269" s="10"/>
      <c r="T269" s="11">
        <v>1679811.44</v>
      </c>
      <c r="U269" s="11"/>
      <c r="V269" s="11"/>
      <c r="W269" s="11"/>
      <c r="X269" s="11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1">
        <v>1278200</v>
      </c>
      <c r="AJ269" s="11"/>
      <c r="AK269" s="11"/>
      <c r="AL269" s="11"/>
      <c r="AM269" s="11"/>
      <c r="AN269" s="11">
        <v>1278200</v>
      </c>
      <c r="AO269" s="11"/>
      <c r="AP269" s="11"/>
      <c r="AQ269" s="11"/>
      <c r="AR269" s="11"/>
    </row>
    <row r="270" spans="1:44" ht="34.200000000000003" customHeight="1" x14ac:dyDescent="0.3">
      <c r="A270" s="9" t="s">
        <v>61</v>
      </c>
      <c r="B270" s="10" t="s">
        <v>284</v>
      </c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8" t="s">
        <v>62</v>
      </c>
      <c r="R270" s="10"/>
      <c r="S270" s="10"/>
      <c r="T270" s="11">
        <v>7824</v>
      </c>
      <c r="U270" s="11"/>
      <c r="V270" s="11"/>
      <c r="W270" s="11"/>
      <c r="X270" s="11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1">
        <v>6300</v>
      </c>
      <c r="AJ270" s="11"/>
      <c r="AK270" s="11"/>
      <c r="AL270" s="11"/>
      <c r="AM270" s="11"/>
      <c r="AN270" s="11">
        <v>6300</v>
      </c>
      <c r="AO270" s="11"/>
      <c r="AP270" s="11"/>
      <c r="AQ270" s="11"/>
      <c r="AR270" s="11"/>
    </row>
    <row r="271" spans="1:44" ht="34.200000000000003" customHeight="1" x14ac:dyDescent="0.3">
      <c r="A271" s="9" t="s">
        <v>285</v>
      </c>
      <c r="B271" s="10" t="s">
        <v>286</v>
      </c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8"/>
      <c r="R271" s="10"/>
      <c r="S271" s="10"/>
      <c r="T271" s="11">
        <v>2260700.85</v>
      </c>
      <c r="U271" s="11">
        <v>72727.27</v>
      </c>
      <c r="V271" s="11">
        <v>27272.73</v>
      </c>
      <c r="W271" s="11"/>
      <c r="X271" s="11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1">
        <v>1907200</v>
      </c>
      <c r="AJ271" s="11"/>
      <c r="AK271" s="11"/>
      <c r="AL271" s="11"/>
      <c r="AM271" s="11"/>
      <c r="AN271" s="11">
        <v>1907200</v>
      </c>
      <c r="AO271" s="11"/>
      <c r="AP271" s="11"/>
      <c r="AQ271" s="11"/>
      <c r="AR271" s="11"/>
    </row>
    <row r="272" spans="1:44" ht="34.200000000000003" customHeight="1" x14ac:dyDescent="0.3">
      <c r="A272" s="9" t="s">
        <v>59</v>
      </c>
      <c r="B272" s="10" t="s">
        <v>287</v>
      </c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8"/>
      <c r="R272" s="10"/>
      <c r="S272" s="10"/>
      <c r="T272" s="11">
        <v>2160700.85</v>
      </c>
      <c r="U272" s="11"/>
      <c r="V272" s="11"/>
      <c r="W272" s="11"/>
      <c r="X272" s="11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1">
        <v>1907200</v>
      </c>
      <c r="AJ272" s="11"/>
      <c r="AK272" s="11"/>
      <c r="AL272" s="11"/>
      <c r="AM272" s="11"/>
      <c r="AN272" s="11">
        <v>1907200</v>
      </c>
      <c r="AO272" s="11"/>
      <c r="AP272" s="11"/>
      <c r="AQ272" s="11"/>
      <c r="AR272" s="11"/>
    </row>
    <row r="273" spans="1:44" ht="68.400000000000006" customHeight="1" x14ac:dyDescent="0.3">
      <c r="A273" s="9" t="s">
        <v>47</v>
      </c>
      <c r="B273" s="10" t="s">
        <v>287</v>
      </c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8" t="s">
        <v>48</v>
      </c>
      <c r="R273" s="10"/>
      <c r="S273" s="10"/>
      <c r="T273" s="11">
        <v>1323300</v>
      </c>
      <c r="U273" s="11"/>
      <c r="V273" s="11"/>
      <c r="W273" s="11"/>
      <c r="X273" s="11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1">
        <v>1323300</v>
      </c>
      <c r="AJ273" s="11"/>
      <c r="AK273" s="11"/>
      <c r="AL273" s="11"/>
      <c r="AM273" s="11"/>
      <c r="AN273" s="11">
        <v>1323300</v>
      </c>
      <c r="AO273" s="11"/>
      <c r="AP273" s="11"/>
      <c r="AQ273" s="11"/>
      <c r="AR273" s="11"/>
    </row>
    <row r="274" spans="1:44" ht="34.200000000000003" customHeight="1" x14ac:dyDescent="0.3">
      <c r="A274" s="9" t="s">
        <v>37</v>
      </c>
      <c r="B274" s="10" t="s">
        <v>287</v>
      </c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8" t="s">
        <v>38</v>
      </c>
      <c r="R274" s="10"/>
      <c r="S274" s="10"/>
      <c r="T274" s="11">
        <v>821600.85</v>
      </c>
      <c r="U274" s="11"/>
      <c r="V274" s="11"/>
      <c r="W274" s="11"/>
      <c r="X274" s="11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1">
        <v>568100</v>
      </c>
      <c r="AJ274" s="11"/>
      <c r="AK274" s="11"/>
      <c r="AL274" s="11"/>
      <c r="AM274" s="11"/>
      <c r="AN274" s="11">
        <v>568100</v>
      </c>
      <c r="AO274" s="11"/>
      <c r="AP274" s="11"/>
      <c r="AQ274" s="11"/>
      <c r="AR274" s="11"/>
    </row>
    <row r="275" spans="1:44" ht="34.200000000000003" customHeight="1" x14ac:dyDescent="0.3">
      <c r="A275" s="9" t="s">
        <v>61</v>
      </c>
      <c r="B275" s="10" t="s">
        <v>287</v>
      </c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8" t="s">
        <v>62</v>
      </c>
      <c r="R275" s="10"/>
      <c r="S275" s="10"/>
      <c r="T275" s="11">
        <v>15800</v>
      </c>
      <c r="U275" s="11"/>
      <c r="V275" s="11"/>
      <c r="W275" s="11"/>
      <c r="X275" s="11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1">
        <v>15800</v>
      </c>
      <c r="AJ275" s="11"/>
      <c r="AK275" s="11"/>
      <c r="AL275" s="11"/>
      <c r="AM275" s="11"/>
      <c r="AN275" s="11">
        <v>15800</v>
      </c>
      <c r="AO275" s="11"/>
      <c r="AP275" s="11"/>
      <c r="AQ275" s="11"/>
      <c r="AR275" s="11"/>
    </row>
    <row r="276" spans="1:44" ht="34.200000000000003" customHeight="1" x14ac:dyDescent="0.3">
      <c r="A276" s="9" t="s">
        <v>288</v>
      </c>
      <c r="B276" s="10" t="s">
        <v>289</v>
      </c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8"/>
      <c r="R276" s="10"/>
      <c r="S276" s="10"/>
      <c r="T276" s="11">
        <v>100000</v>
      </c>
      <c r="U276" s="11">
        <v>72727.27</v>
      </c>
      <c r="V276" s="11">
        <v>27272.73</v>
      </c>
      <c r="W276" s="11"/>
      <c r="X276" s="11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</row>
    <row r="277" spans="1:44" ht="34.200000000000003" customHeight="1" x14ac:dyDescent="0.3">
      <c r="A277" s="9" t="s">
        <v>37</v>
      </c>
      <c r="B277" s="10" t="s">
        <v>289</v>
      </c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8" t="s">
        <v>38</v>
      </c>
      <c r="R277" s="10"/>
      <c r="S277" s="10"/>
      <c r="T277" s="11">
        <v>100000</v>
      </c>
      <c r="U277" s="11">
        <v>72727.27</v>
      </c>
      <c r="V277" s="11">
        <v>27272.73</v>
      </c>
      <c r="W277" s="11"/>
      <c r="X277" s="11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</row>
    <row r="278" spans="1:44" ht="34.200000000000003" customHeight="1" x14ac:dyDescent="0.3">
      <c r="A278" s="9" t="s">
        <v>290</v>
      </c>
      <c r="B278" s="10" t="s">
        <v>291</v>
      </c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8"/>
      <c r="R278" s="10"/>
      <c r="S278" s="10"/>
      <c r="T278" s="11">
        <v>417999.4</v>
      </c>
      <c r="U278" s="11"/>
      <c r="V278" s="11"/>
      <c r="W278" s="11"/>
      <c r="X278" s="11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</row>
    <row r="279" spans="1:44" ht="34.200000000000003" customHeight="1" x14ac:dyDescent="0.3">
      <c r="A279" s="9" t="s">
        <v>292</v>
      </c>
      <c r="B279" s="10" t="s">
        <v>293</v>
      </c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8"/>
      <c r="R279" s="10"/>
      <c r="S279" s="10"/>
      <c r="T279" s="11">
        <v>417999.4</v>
      </c>
      <c r="U279" s="11"/>
      <c r="V279" s="11"/>
      <c r="W279" s="11"/>
      <c r="X279" s="11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</row>
    <row r="280" spans="1:44" ht="34.200000000000003" customHeight="1" x14ac:dyDescent="0.3">
      <c r="A280" s="9" t="s">
        <v>37</v>
      </c>
      <c r="B280" s="10" t="s">
        <v>293</v>
      </c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8" t="s">
        <v>38</v>
      </c>
      <c r="R280" s="10"/>
      <c r="S280" s="10"/>
      <c r="T280" s="11">
        <v>53000</v>
      </c>
      <c r="U280" s="11"/>
      <c r="V280" s="11"/>
      <c r="W280" s="11"/>
      <c r="X280" s="11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</row>
    <row r="281" spans="1:44" ht="34.200000000000003" customHeight="1" x14ac:dyDescent="0.3">
      <c r="A281" s="9" t="s">
        <v>123</v>
      </c>
      <c r="B281" s="10" t="s">
        <v>293</v>
      </c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8" t="s">
        <v>124</v>
      </c>
      <c r="R281" s="10"/>
      <c r="S281" s="10"/>
      <c r="T281" s="11">
        <v>364999.4</v>
      </c>
      <c r="U281" s="11"/>
      <c r="V281" s="11"/>
      <c r="W281" s="11"/>
      <c r="X281" s="11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</row>
    <row r="282" spans="1:44" ht="102.6" customHeight="1" x14ac:dyDescent="0.3">
      <c r="A282" s="13" t="s">
        <v>294</v>
      </c>
      <c r="B282" s="10" t="s">
        <v>295</v>
      </c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8"/>
      <c r="R282" s="10"/>
      <c r="S282" s="10"/>
      <c r="T282" s="11">
        <v>2949943.26</v>
      </c>
      <c r="U282" s="11"/>
      <c r="V282" s="11"/>
      <c r="W282" s="11"/>
      <c r="X282" s="11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1">
        <v>5879200</v>
      </c>
      <c r="AJ282" s="11">
        <v>3325000</v>
      </c>
      <c r="AK282" s="11"/>
      <c r="AL282" s="11">
        <v>175000</v>
      </c>
      <c r="AM282" s="11"/>
      <c r="AN282" s="11">
        <v>2554200</v>
      </c>
      <c r="AO282" s="11"/>
      <c r="AP282" s="11"/>
      <c r="AQ282" s="11"/>
      <c r="AR282" s="11"/>
    </row>
    <row r="283" spans="1:44" ht="34.200000000000003" customHeight="1" x14ac:dyDescent="0.3">
      <c r="A283" s="9" t="s">
        <v>296</v>
      </c>
      <c r="B283" s="10" t="s">
        <v>297</v>
      </c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8"/>
      <c r="R283" s="10"/>
      <c r="S283" s="10"/>
      <c r="T283" s="11">
        <v>2695943.26</v>
      </c>
      <c r="U283" s="11"/>
      <c r="V283" s="11"/>
      <c r="W283" s="11"/>
      <c r="X283" s="11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1">
        <v>2379200</v>
      </c>
      <c r="AJ283" s="11"/>
      <c r="AK283" s="11"/>
      <c r="AL283" s="11"/>
      <c r="AM283" s="11"/>
      <c r="AN283" s="11">
        <v>2554200</v>
      </c>
      <c r="AO283" s="11"/>
      <c r="AP283" s="11"/>
      <c r="AQ283" s="11"/>
      <c r="AR283" s="11"/>
    </row>
    <row r="284" spans="1:44" ht="34.200000000000003" customHeight="1" x14ac:dyDescent="0.3">
      <c r="A284" s="9" t="s">
        <v>59</v>
      </c>
      <c r="B284" s="10" t="s">
        <v>298</v>
      </c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8"/>
      <c r="R284" s="10"/>
      <c r="S284" s="10"/>
      <c r="T284" s="11">
        <v>2695943.26</v>
      </c>
      <c r="U284" s="11"/>
      <c r="V284" s="11"/>
      <c r="W284" s="11"/>
      <c r="X284" s="11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1">
        <v>2379200</v>
      </c>
      <c r="AJ284" s="11"/>
      <c r="AK284" s="11"/>
      <c r="AL284" s="11"/>
      <c r="AM284" s="11"/>
      <c r="AN284" s="11">
        <v>2554200</v>
      </c>
      <c r="AO284" s="11"/>
      <c r="AP284" s="11"/>
      <c r="AQ284" s="11"/>
      <c r="AR284" s="11"/>
    </row>
    <row r="285" spans="1:44" ht="68.400000000000006" customHeight="1" x14ac:dyDescent="0.3">
      <c r="A285" s="9" t="s">
        <v>47</v>
      </c>
      <c r="B285" s="10" t="s">
        <v>298</v>
      </c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8" t="s">
        <v>48</v>
      </c>
      <c r="R285" s="10"/>
      <c r="S285" s="10"/>
      <c r="T285" s="11">
        <v>2199505</v>
      </c>
      <c r="U285" s="11"/>
      <c r="V285" s="11"/>
      <c r="W285" s="11"/>
      <c r="X285" s="11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1">
        <v>2171400</v>
      </c>
      <c r="AJ285" s="11"/>
      <c r="AK285" s="11"/>
      <c r="AL285" s="11"/>
      <c r="AM285" s="11"/>
      <c r="AN285" s="11">
        <v>2171400</v>
      </c>
      <c r="AO285" s="11"/>
      <c r="AP285" s="11"/>
      <c r="AQ285" s="11"/>
      <c r="AR285" s="11"/>
    </row>
    <row r="286" spans="1:44" ht="34.200000000000003" customHeight="1" x14ac:dyDescent="0.3">
      <c r="A286" s="9" t="s">
        <v>37</v>
      </c>
      <c r="B286" s="10" t="s">
        <v>298</v>
      </c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8" t="s">
        <v>38</v>
      </c>
      <c r="R286" s="10"/>
      <c r="S286" s="10"/>
      <c r="T286" s="11">
        <v>488038.26</v>
      </c>
      <c r="U286" s="11"/>
      <c r="V286" s="11"/>
      <c r="W286" s="11"/>
      <c r="X286" s="11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1">
        <v>200400</v>
      </c>
      <c r="AJ286" s="11"/>
      <c r="AK286" s="11"/>
      <c r="AL286" s="11"/>
      <c r="AM286" s="11"/>
      <c r="AN286" s="11">
        <v>375400</v>
      </c>
      <c r="AO286" s="11"/>
      <c r="AP286" s="11"/>
      <c r="AQ286" s="11"/>
      <c r="AR286" s="11"/>
    </row>
    <row r="287" spans="1:44" ht="34.200000000000003" customHeight="1" x14ac:dyDescent="0.3">
      <c r="A287" s="9" t="s">
        <v>61</v>
      </c>
      <c r="B287" s="10" t="s">
        <v>298</v>
      </c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8" t="s">
        <v>62</v>
      </c>
      <c r="R287" s="10"/>
      <c r="S287" s="10"/>
      <c r="T287" s="11">
        <v>8400</v>
      </c>
      <c r="U287" s="11"/>
      <c r="V287" s="11"/>
      <c r="W287" s="11"/>
      <c r="X287" s="11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1">
        <v>7400</v>
      </c>
      <c r="AJ287" s="11"/>
      <c r="AK287" s="11"/>
      <c r="AL287" s="11"/>
      <c r="AM287" s="11"/>
      <c r="AN287" s="11">
        <v>7400</v>
      </c>
      <c r="AO287" s="11"/>
      <c r="AP287" s="11"/>
      <c r="AQ287" s="11"/>
      <c r="AR287" s="11"/>
    </row>
    <row r="288" spans="1:44" ht="34.200000000000003" customHeight="1" x14ac:dyDescent="0.3">
      <c r="A288" s="9" t="s">
        <v>299</v>
      </c>
      <c r="B288" s="10" t="s">
        <v>300</v>
      </c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8"/>
      <c r="R288" s="10"/>
      <c r="S288" s="10"/>
      <c r="T288" s="11">
        <v>254000</v>
      </c>
      <c r="U288" s="11"/>
      <c r="V288" s="11"/>
      <c r="W288" s="11"/>
      <c r="X288" s="11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</row>
    <row r="289" spans="1:44" ht="34.200000000000003" customHeight="1" x14ac:dyDescent="0.3">
      <c r="A289" s="9" t="s">
        <v>301</v>
      </c>
      <c r="B289" s="10" t="s">
        <v>302</v>
      </c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8"/>
      <c r="R289" s="10"/>
      <c r="S289" s="10"/>
      <c r="T289" s="11">
        <v>254000</v>
      </c>
      <c r="U289" s="11"/>
      <c r="V289" s="11"/>
      <c r="W289" s="11"/>
      <c r="X289" s="11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</row>
    <row r="290" spans="1:44" ht="68.400000000000006" customHeight="1" x14ac:dyDescent="0.3">
      <c r="A290" s="9" t="s">
        <v>47</v>
      </c>
      <c r="B290" s="10" t="s">
        <v>302</v>
      </c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8" t="s">
        <v>48</v>
      </c>
      <c r="R290" s="10"/>
      <c r="S290" s="10"/>
      <c r="T290" s="11">
        <v>180000</v>
      </c>
      <c r="U290" s="11"/>
      <c r="V290" s="11"/>
      <c r="W290" s="11"/>
      <c r="X290" s="11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</row>
    <row r="291" spans="1:44" ht="34.200000000000003" customHeight="1" x14ac:dyDescent="0.3">
      <c r="A291" s="9" t="s">
        <v>37</v>
      </c>
      <c r="B291" s="10" t="s">
        <v>302</v>
      </c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8" t="s">
        <v>38</v>
      </c>
      <c r="R291" s="10"/>
      <c r="S291" s="10"/>
      <c r="T291" s="11">
        <v>74000</v>
      </c>
      <c r="U291" s="11"/>
      <c r="V291" s="11"/>
      <c r="W291" s="11"/>
      <c r="X291" s="11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</row>
    <row r="292" spans="1:44" ht="85.5" customHeight="1" x14ac:dyDescent="0.3">
      <c r="A292" s="9" t="s">
        <v>303</v>
      </c>
      <c r="B292" s="10" t="s">
        <v>304</v>
      </c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8"/>
      <c r="R292" s="10"/>
      <c r="S292" s="10"/>
      <c r="T292" s="11">
        <v>9677565</v>
      </c>
      <c r="U292" s="11">
        <v>1209574</v>
      </c>
      <c r="V292" s="11">
        <v>8067991</v>
      </c>
      <c r="W292" s="11">
        <v>400000</v>
      </c>
      <c r="X292" s="11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1">
        <v>5776046</v>
      </c>
      <c r="AJ292" s="11"/>
      <c r="AK292" s="11">
        <v>5776046</v>
      </c>
      <c r="AL292" s="11"/>
      <c r="AM292" s="11"/>
      <c r="AN292" s="11">
        <v>6072544</v>
      </c>
      <c r="AO292" s="11"/>
      <c r="AP292" s="11">
        <v>6072544</v>
      </c>
      <c r="AQ292" s="11"/>
      <c r="AR292" s="11"/>
    </row>
    <row r="293" spans="1:44" ht="34.200000000000003" customHeight="1" x14ac:dyDescent="0.3">
      <c r="A293" s="9" t="s">
        <v>305</v>
      </c>
      <c r="B293" s="10" t="s">
        <v>306</v>
      </c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8"/>
      <c r="R293" s="10"/>
      <c r="S293" s="10"/>
      <c r="T293" s="11">
        <v>9677565</v>
      </c>
      <c r="U293" s="11">
        <v>1209574</v>
      </c>
      <c r="V293" s="11">
        <v>8067991</v>
      </c>
      <c r="W293" s="11">
        <v>400000</v>
      </c>
      <c r="X293" s="11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1">
        <v>5776046</v>
      </c>
      <c r="AJ293" s="11"/>
      <c r="AK293" s="11">
        <v>5776046</v>
      </c>
      <c r="AL293" s="11"/>
      <c r="AM293" s="11"/>
      <c r="AN293" s="11">
        <v>6072544</v>
      </c>
      <c r="AO293" s="11"/>
      <c r="AP293" s="11">
        <v>6072544</v>
      </c>
      <c r="AQ293" s="11"/>
      <c r="AR293" s="11"/>
    </row>
    <row r="294" spans="1:44" ht="34.200000000000003" customHeight="1" x14ac:dyDescent="0.3">
      <c r="A294" s="9" t="s">
        <v>307</v>
      </c>
      <c r="B294" s="10" t="s">
        <v>308</v>
      </c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8"/>
      <c r="R294" s="10"/>
      <c r="S294" s="10"/>
      <c r="T294" s="11">
        <v>7620614</v>
      </c>
      <c r="U294" s="11"/>
      <c r="V294" s="11">
        <v>7620614</v>
      </c>
      <c r="W294" s="11"/>
      <c r="X294" s="11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1">
        <v>5776046</v>
      </c>
      <c r="AJ294" s="11"/>
      <c r="AK294" s="11">
        <v>5776046</v>
      </c>
      <c r="AL294" s="11"/>
      <c r="AM294" s="11"/>
      <c r="AN294" s="11">
        <v>6072544</v>
      </c>
      <c r="AO294" s="11"/>
      <c r="AP294" s="11">
        <v>6072544</v>
      </c>
      <c r="AQ294" s="11"/>
      <c r="AR294" s="11"/>
    </row>
    <row r="295" spans="1:44" ht="34.200000000000003" customHeight="1" x14ac:dyDescent="0.3">
      <c r="A295" s="9" t="s">
        <v>131</v>
      </c>
      <c r="B295" s="10" t="s">
        <v>308</v>
      </c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8" t="s">
        <v>132</v>
      </c>
      <c r="R295" s="10"/>
      <c r="S295" s="10"/>
      <c r="T295" s="11">
        <v>7620614</v>
      </c>
      <c r="U295" s="11"/>
      <c r="V295" s="11">
        <v>7620614</v>
      </c>
      <c r="W295" s="11"/>
      <c r="X295" s="11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1">
        <v>5776046</v>
      </c>
      <c r="AJ295" s="11"/>
      <c r="AK295" s="11">
        <v>5776046</v>
      </c>
      <c r="AL295" s="11"/>
      <c r="AM295" s="11"/>
      <c r="AN295" s="11">
        <v>6072544</v>
      </c>
      <c r="AO295" s="11"/>
      <c r="AP295" s="11">
        <v>6072544</v>
      </c>
      <c r="AQ295" s="11"/>
      <c r="AR295" s="11"/>
    </row>
    <row r="296" spans="1:44" ht="85.5" customHeight="1" x14ac:dyDescent="0.3">
      <c r="A296" s="9" t="s">
        <v>309</v>
      </c>
      <c r="B296" s="10" t="s">
        <v>310</v>
      </c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8"/>
      <c r="R296" s="10"/>
      <c r="S296" s="10"/>
      <c r="T296" s="11">
        <v>2056951</v>
      </c>
      <c r="U296" s="11">
        <v>1209574</v>
      </c>
      <c r="V296" s="11">
        <v>447377</v>
      </c>
      <c r="W296" s="11">
        <v>400000</v>
      </c>
      <c r="X296" s="11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</row>
    <row r="297" spans="1:44" ht="34.200000000000003" customHeight="1" x14ac:dyDescent="0.3">
      <c r="A297" s="9" t="s">
        <v>131</v>
      </c>
      <c r="B297" s="10" t="s">
        <v>310</v>
      </c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8" t="s">
        <v>132</v>
      </c>
      <c r="R297" s="10"/>
      <c r="S297" s="10"/>
      <c r="T297" s="11">
        <v>2056951</v>
      </c>
      <c r="U297" s="11">
        <v>1209574</v>
      </c>
      <c r="V297" s="11">
        <v>447377</v>
      </c>
      <c r="W297" s="11">
        <v>400000</v>
      </c>
      <c r="X297" s="11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</row>
    <row r="298" spans="1:44" ht="102.6" customHeight="1" x14ac:dyDescent="0.3">
      <c r="A298" s="13" t="s">
        <v>311</v>
      </c>
      <c r="B298" s="10" t="s">
        <v>312</v>
      </c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8"/>
      <c r="R298" s="10"/>
      <c r="S298" s="10"/>
      <c r="T298" s="11">
        <v>164900</v>
      </c>
      <c r="U298" s="11"/>
      <c r="V298" s="11">
        <v>116900</v>
      </c>
      <c r="W298" s="11">
        <v>48000</v>
      </c>
      <c r="X298" s="11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1">
        <v>124900</v>
      </c>
      <c r="AJ298" s="11"/>
      <c r="AK298" s="11">
        <v>76900</v>
      </c>
      <c r="AL298" s="11">
        <v>48000</v>
      </c>
      <c r="AM298" s="11"/>
      <c r="AN298" s="11">
        <v>124900</v>
      </c>
      <c r="AO298" s="11"/>
      <c r="AP298" s="11">
        <v>76900</v>
      </c>
      <c r="AQ298" s="11">
        <v>48000</v>
      </c>
      <c r="AR298" s="11"/>
    </row>
    <row r="299" spans="1:44" ht="68.400000000000006" customHeight="1" x14ac:dyDescent="0.3">
      <c r="A299" s="9" t="s">
        <v>133</v>
      </c>
      <c r="B299" s="10" t="s">
        <v>313</v>
      </c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8"/>
      <c r="R299" s="10"/>
      <c r="S299" s="10"/>
      <c r="T299" s="11">
        <v>40000</v>
      </c>
      <c r="U299" s="11"/>
      <c r="V299" s="11">
        <v>40000</v>
      </c>
      <c r="W299" s="11"/>
      <c r="X299" s="11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</row>
    <row r="300" spans="1:44" ht="85.5" customHeight="1" x14ac:dyDescent="0.3">
      <c r="A300" s="9" t="s">
        <v>137</v>
      </c>
      <c r="B300" s="10" t="s">
        <v>314</v>
      </c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8"/>
      <c r="R300" s="10"/>
      <c r="S300" s="10"/>
      <c r="T300" s="11">
        <v>40000</v>
      </c>
      <c r="U300" s="11"/>
      <c r="V300" s="11">
        <v>40000</v>
      </c>
      <c r="W300" s="11"/>
      <c r="X300" s="11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</row>
    <row r="301" spans="1:44" ht="68.400000000000006" customHeight="1" x14ac:dyDescent="0.3">
      <c r="A301" s="9" t="s">
        <v>47</v>
      </c>
      <c r="B301" s="10" t="s">
        <v>314</v>
      </c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8" t="s">
        <v>48</v>
      </c>
      <c r="R301" s="10"/>
      <c r="S301" s="10"/>
      <c r="T301" s="11">
        <v>40000</v>
      </c>
      <c r="U301" s="11"/>
      <c r="V301" s="11">
        <v>40000</v>
      </c>
      <c r="W301" s="11"/>
      <c r="X301" s="11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</row>
    <row r="302" spans="1:44" ht="34.200000000000003" customHeight="1" x14ac:dyDescent="0.3">
      <c r="A302" s="9" t="s">
        <v>315</v>
      </c>
      <c r="B302" s="10" t="s">
        <v>316</v>
      </c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8"/>
      <c r="R302" s="10"/>
      <c r="S302" s="10"/>
      <c r="T302" s="11">
        <v>124900</v>
      </c>
      <c r="U302" s="11"/>
      <c r="V302" s="11">
        <v>76900</v>
      </c>
      <c r="W302" s="11">
        <v>48000</v>
      </c>
      <c r="X302" s="11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1">
        <v>124900</v>
      </c>
      <c r="AJ302" s="11"/>
      <c r="AK302" s="11">
        <v>76900</v>
      </c>
      <c r="AL302" s="11">
        <v>48000</v>
      </c>
      <c r="AM302" s="11"/>
      <c r="AN302" s="11">
        <v>124900</v>
      </c>
      <c r="AO302" s="11"/>
      <c r="AP302" s="11">
        <v>76900</v>
      </c>
      <c r="AQ302" s="11">
        <v>48000</v>
      </c>
      <c r="AR302" s="11"/>
    </row>
    <row r="303" spans="1:44" ht="51.45" customHeight="1" x14ac:dyDescent="0.3">
      <c r="A303" s="9" t="s">
        <v>317</v>
      </c>
      <c r="B303" s="10" t="s">
        <v>318</v>
      </c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8"/>
      <c r="R303" s="10"/>
      <c r="S303" s="10"/>
      <c r="T303" s="11">
        <v>124900</v>
      </c>
      <c r="U303" s="11"/>
      <c r="V303" s="11">
        <v>76900</v>
      </c>
      <c r="W303" s="11">
        <v>48000</v>
      </c>
      <c r="X303" s="11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1">
        <v>124900</v>
      </c>
      <c r="AJ303" s="11"/>
      <c r="AK303" s="11">
        <v>76900</v>
      </c>
      <c r="AL303" s="11">
        <v>48000</v>
      </c>
      <c r="AM303" s="11"/>
      <c r="AN303" s="11">
        <v>124900</v>
      </c>
      <c r="AO303" s="11"/>
      <c r="AP303" s="11">
        <v>76900</v>
      </c>
      <c r="AQ303" s="11">
        <v>48000</v>
      </c>
      <c r="AR303" s="11"/>
    </row>
    <row r="304" spans="1:44" ht="34.200000000000003" customHeight="1" x14ac:dyDescent="0.3">
      <c r="A304" s="9" t="s">
        <v>37</v>
      </c>
      <c r="B304" s="10" t="s">
        <v>318</v>
      </c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8" t="s">
        <v>38</v>
      </c>
      <c r="R304" s="10"/>
      <c r="S304" s="10"/>
      <c r="T304" s="11">
        <v>124900</v>
      </c>
      <c r="U304" s="11"/>
      <c r="V304" s="11">
        <v>76900</v>
      </c>
      <c r="W304" s="11">
        <v>48000</v>
      </c>
      <c r="X304" s="11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1">
        <v>124900</v>
      </c>
      <c r="AJ304" s="11"/>
      <c r="AK304" s="11">
        <v>76900</v>
      </c>
      <c r="AL304" s="11">
        <v>48000</v>
      </c>
      <c r="AM304" s="11"/>
      <c r="AN304" s="11">
        <v>124900</v>
      </c>
      <c r="AO304" s="11"/>
      <c r="AP304" s="11">
        <v>76900</v>
      </c>
      <c r="AQ304" s="11">
        <v>48000</v>
      </c>
      <c r="AR304" s="11"/>
    </row>
    <row r="305" spans="1:44" ht="102.6" customHeight="1" x14ac:dyDescent="0.3">
      <c r="A305" s="13" t="s">
        <v>319</v>
      </c>
      <c r="B305" s="10" t="s">
        <v>320</v>
      </c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8"/>
      <c r="R305" s="10"/>
      <c r="S305" s="10"/>
      <c r="T305" s="11">
        <v>9368046.7100000009</v>
      </c>
      <c r="U305" s="11">
        <v>35000</v>
      </c>
      <c r="V305" s="11">
        <v>195000</v>
      </c>
      <c r="W305" s="11">
        <v>20000</v>
      </c>
      <c r="X305" s="11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1">
        <v>9951970.5899999999</v>
      </c>
      <c r="AJ305" s="11"/>
      <c r="AK305" s="11"/>
      <c r="AL305" s="11"/>
      <c r="AM305" s="11"/>
      <c r="AN305" s="11">
        <v>9218670.5899999999</v>
      </c>
      <c r="AO305" s="11"/>
      <c r="AP305" s="11"/>
      <c r="AQ305" s="11"/>
      <c r="AR305" s="11"/>
    </row>
    <row r="306" spans="1:44" ht="34.200000000000003" customHeight="1" x14ac:dyDescent="0.3">
      <c r="A306" s="9" t="s">
        <v>198</v>
      </c>
      <c r="B306" s="10" t="s">
        <v>321</v>
      </c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8"/>
      <c r="R306" s="10"/>
      <c r="S306" s="10"/>
      <c r="T306" s="11">
        <v>1640856.36</v>
      </c>
      <c r="U306" s="11">
        <v>35000</v>
      </c>
      <c r="V306" s="11">
        <v>15000</v>
      </c>
      <c r="W306" s="11"/>
      <c r="X306" s="11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1">
        <v>1348245.5</v>
      </c>
      <c r="AJ306" s="11"/>
      <c r="AK306" s="11"/>
      <c r="AL306" s="11"/>
      <c r="AM306" s="11"/>
      <c r="AN306" s="11">
        <v>1348245.5</v>
      </c>
      <c r="AO306" s="11"/>
      <c r="AP306" s="11"/>
      <c r="AQ306" s="11"/>
      <c r="AR306" s="11"/>
    </row>
    <row r="307" spans="1:44" ht="34.200000000000003" customHeight="1" x14ac:dyDescent="0.3">
      <c r="A307" s="9" t="s">
        <v>200</v>
      </c>
      <c r="B307" s="10" t="s">
        <v>322</v>
      </c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8"/>
      <c r="R307" s="10"/>
      <c r="S307" s="10"/>
      <c r="T307" s="11">
        <v>1590856.36</v>
      </c>
      <c r="U307" s="11"/>
      <c r="V307" s="11"/>
      <c r="W307" s="11"/>
      <c r="X307" s="11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1">
        <v>1348245.5</v>
      </c>
      <c r="AJ307" s="11"/>
      <c r="AK307" s="11"/>
      <c r="AL307" s="11"/>
      <c r="AM307" s="11"/>
      <c r="AN307" s="11">
        <v>1348245.5</v>
      </c>
      <c r="AO307" s="11"/>
      <c r="AP307" s="11"/>
      <c r="AQ307" s="11"/>
      <c r="AR307" s="11"/>
    </row>
    <row r="308" spans="1:44" ht="68.400000000000006" customHeight="1" x14ac:dyDescent="0.3">
      <c r="A308" s="9" t="s">
        <v>47</v>
      </c>
      <c r="B308" s="10" t="s">
        <v>322</v>
      </c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8" t="s">
        <v>48</v>
      </c>
      <c r="R308" s="10"/>
      <c r="S308" s="10"/>
      <c r="T308" s="11">
        <v>1526810.86</v>
      </c>
      <c r="U308" s="11"/>
      <c r="V308" s="11"/>
      <c r="W308" s="11"/>
      <c r="X308" s="11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1">
        <v>1288000</v>
      </c>
      <c r="AJ308" s="11"/>
      <c r="AK308" s="11"/>
      <c r="AL308" s="11"/>
      <c r="AM308" s="11"/>
      <c r="AN308" s="11">
        <v>1288000</v>
      </c>
      <c r="AO308" s="11"/>
      <c r="AP308" s="11"/>
      <c r="AQ308" s="11"/>
      <c r="AR308" s="11"/>
    </row>
    <row r="309" spans="1:44" ht="34.200000000000003" customHeight="1" x14ac:dyDescent="0.3">
      <c r="A309" s="9" t="s">
        <v>37</v>
      </c>
      <c r="B309" s="10" t="s">
        <v>322</v>
      </c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8" t="s">
        <v>38</v>
      </c>
      <c r="R309" s="10"/>
      <c r="S309" s="10"/>
      <c r="T309" s="11">
        <v>64045.5</v>
      </c>
      <c r="U309" s="11"/>
      <c r="V309" s="11"/>
      <c r="W309" s="11"/>
      <c r="X309" s="11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1">
        <v>60245.5</v>
      </c>
      <c r="AJ309" s="11"/>
      <c r="AK309" s="11"/>
      <c r="AL309" s="11"/>
      <c r="AM309" s="11"/>
      <c r="AN309" s="11">
        <v>60245.5</v>
      </c>
      <c r="AO309" s="11"/>
      <c r="AP309" s="11"/>
      <c r="AQ309" s="11"/>
      <c r="AR309" s="11"/>
    </row>
    <row r="310" spans="1:44" ht="34.200000000000003" customHeight="1" x14ac:dyDescent="0.3">
      <c r="A310" s="9" t="s">
        <v>323</v>
      </c>
      <c r="B310" s="10" t="s">
        <v>324</v>
      </c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8"/>
      <c r="R310" s="10"/>
      <c r="S310" s="10"/>
      <c r="T310" s="11">
        <v>50000</v>
      </c>
      <c r="U310" s="11">
        <v>35000</v>
      </c>
      <c r="V310" s="11">
        <v>15000</v>
      </c>
      <c r="W310" s="11"/>
      <c r="X310" s="11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</row>
    <row r="311" spans="1:44" ht="34.200000000000003" customHeight="1" x14ac:dyDescent="0.3">
      <c r="A311" s="9" t="s">
        <v>131</v>
      </c>
      <c r="B311" s="10" t="s">
        <v>324</v>
      </c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8" t="s">
        <v>132</v>
      </c>
      <c r="R311" s="10"/>
      <c r="S311" s="10"/>
      <c r="T311" s="11">
        <v>50000</v>
      </c>
      <c r="U311" s="11">
        <v>35000</v>
      </c>
      <c r="V311" s="11">
        <v>15000</v>
      </c>
      <c r="W311" s="11"/>
      <c r="X311" s="11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</row>
    <row r="312" spans="1:44" ht="34.200000000000003" customHeight="1" x14ac:dyDescent="0.3">
      <c r="A312" s="9" t="s">
        <v>325</v>
      </c>
      <c r="B312" s="10" t="s">
        <v>326</v>
      </c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8"/>
      <c r="R312" s="10"/>
      <c r="S312" s="10"/>
      <c r="T312" s="11">
        <v>7459190.3499999996</v>
      </c>
      <c r="U312" s="11"/>
      <c r="V312" s="11"/>
      <c r="W312" s="11"/>
      <c r="X312" s="11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1">
        <v>8603725.0899999999</v>
      </c>
      <c r="AJ312" s="11"/>
      <c r="AK312" s="11"/>
      <c r="AL312" s="11"/>
      <c r="AM312" s="11"/>
      <c r="AN312" s="11">
        <v>7870425.0899999999</v>
      </c>
      <c r="AO312" s="11"/>
      <c r="AP312" s="11"/>
      <c r="AQ312" s="11"/>
      <c r="AR312" s="11"/>
    </row>
    <row r="313" spans="1:44" ht="34.200000000000003" customHeight="1" x14ac:dyDescent="0.3">
      <c r="A313" s="9" t="s">
        <v>59</v>
      </c>
      <c r="B313" s="10" t="s">
        <v>327</v>
      </c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8"/>
      <c r="R313" s="10"/>
      <c r="S313" s="10"/>
      <c r="T313" s="11">
        <v>7459190.3499999996</v>
      </c>
      <c r="U313" s="11"/>
      <c r="V313" s="11"/>
      <c r="W313" s="11"/>
      <c r="X313" s="11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1">
        <v>8603725.0899999999</v>
      </c>
      <c r="AJ313" s="11"/>
      <c r="AK313" s="11"/>
      <c r="AL313" s="11"/>
      <c r="AM313" s="11"/>
      <c r="AN313" s="11">
        <v>7870425.0899999999</v>
      </c>
      <c r="AO313" s="11"/>
      <c r="AP313" s="11"/>
      <c r="AQ313" s="11"/>
      <c r="AR313" s="11"/>
    </row>
    <row r="314" spans="1:44" ht="68.400000000000006" customHeight="1" x14ac:dyDescent="0.3">
      <c r="A314" s="9" t="s">
        <v>47</v>
      </c>
      <c r="B314" s="10" t="s">
        <v>327</v>
      </c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8" t="s">
        <v>48</v>
      </c>
      <c r="R314" s="10"/>
      <c r="S314" s="10"/>
      <c r="T314" s="11">
        <v>6464728.5899999999</v>
      </c>
      <c r="U314" s="11"/>
      <c r="V314" s="11"/>
      <c r="W314" s="11"/>
      <c r="X314" s="11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1">
        <v>7583770.5899999999</v>
      </c>
      <c r="AJ314" s="11"/>
      <c r="AK314" s="11"/>
      <c r="AL314" s="11"/>
      <c r="AM314" s="11"/>
      <c r="AN314" s="11">
        <v>7583770.5899999999</v>
      </c>
      <c r="AO314" s="11"/>
      <c r="AP314" s="11"/>
      <c r="AQ314" s="11"/>
      <c r="AR314" s="11"/>
    </row>
    <row r="315" spans="1:44" ht="34.200000000000003" customHeight="1" x14ac:dyDescent="0.3">
      <c r="A315" s="9" t="s">
        <v>37</v>
      </c>
      <c r="B315" s="10" t="s">
        <v>327</v>
      </c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8" t="s">
        <v>38</v>
      </c>
      <c r="R315" s="10"/>
      <c r="S315" s="10"/>
      <c r="T315" s="11">
        <v>937972.76</v>
      </c>
      <c r="U315" s="11"/>
      <c r="V315" s="11"/>
      <c r="W315" s="11"/>
      <c r="X315" s="11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1">
        <v>999854.5</v>
      </c>
      <c r="AJ315" s="11"/>
      <c r="AK315" s="11"/>
      <c r="AL315" s="11"/>
      <c r="AM315" s="11"/>
      <c r="AN315" s="11">
        <v>266554.5</v>
      </c>
      <c r="AO315" s="11"/>
      <c r="AP315" s="11"/>
      <c r="AQ315" s="11"/>
      <c r="AR315" s="11"/>
    </row>
    <row r="316" spans="1:44" ht="34.200000000000003" customHeight="1" x14ac:dyDescent="0.3">
      <c r="A316" s="9" t="s">
        <v>61</v>
      </c>
      <c r="B316" s="10" t="s">
        <v>327</v>
      </c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8" t="s">
        <v>62</v>
      </c>
      <c r="R316" s="10"/>
      <c r="S316" s="10"/>
      <c r="T316" s="11">
        <v>56489</v>
      </c>
      <c r="U316" s="11"/>
      <c r="V316" s="11"/>
      <c r="W316" s="11"/>
      <c r="X316" s="11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1">
        <v>20100</v>
      </c>
      <c r="AJ316" s="11"/>
      <c r="AK316" s="11"/>
      <c r="AL316" s="11"/>
      <c r="AM316" s="11"/>
      <c r="AN316" s="11">
        <v>20100</v>
      </c>
      <c r="AO316" s="11"/>
      <c r="AP316" s="11"/>
      <c r="AQ316" s="11"/>
      <c r="AR316" s="11"/>
    </row>
    <row r="317" spans="1:44" ht="34.200000000000003" customHeight="1" x14ac:dyDescent="0.3">
      <c r="A317" s="9" t="s">
        <v>328</v>
      </c>
      <c r="B317" s="10" t="s">
        <v>329</v>
      </c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8"/>
      <c r="R317" s="10"/>
      <c r="S317" s="10"/>
      <c r="T317" s="11">
        <v>268000</v>
      </c>
      <c r="U317" s="11"/>
      <c r="V317" s="11">
        <v>180000</v>
      </c>
      <c r="W317" s="11">
        <v>20000</v>
      </c>
      <c r="X317" s="11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</row>
    <row r="318" spans="1:44" ht="34.200000000000003" customHeight="1" x14ac:dyDescent="0.3">
      <c r="A318" s="9" t="s">
        <v>330</v>
      </c>
      <c r="B318" s="10" t="s">
        <v>331</v>
      </c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8"/>
      <c r="R318" s="10"/>
      <c r="S318" s="10"/>
      <c r="T318" s="11">
        <v>68000</v>
      </c>
      <c r="U318" s="11"/>
      <c r="V318" s="11"/>
      <c r="W318" s="11"/>
      <c r="X318" s="11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</row>
    <row r="319" spans="1:44" ht="34.200000000000003" customHeight="1" x14ac:dyDescent="0.3">
      <c r="A319" s="9" t="s">
        <v>37</v>
      </c>
      <c r="B319" s="10" t="s">
        <v>331</v>
      </c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8" t="s">
        <v>38</v>
      </c>
      <c r="R319" s="10"/>
      <c r="S319" s="10"/>
      <c r="T319" s="11">
        <v>68000</v>
      </c>
      <c r="U319" s="11"/>
      <c r="V319" s="11"/>
      <c r="W319" s="11"/>
      <c r="X319" s="11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</row>
    <row r="320" spans="1:44" ht="34.200000000000003" customHeight="1" x14ac:dyDescent="0.3">
      <c r="A320" s="9" t="s">
        <v>332</v>
      </c>
      <c r="B320" s="10" t="s">
        <v>333</v>
      </c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8"/>
      <c r="R320" s="10"/>
      <c r="S320" s="10"/>
      <c r="T320" s="11">
        <v>200000</v>
      </c>
      <c r="U320" s="11"/>
      <c r="V320" s="11">
        <v>180000</v>
      </c>
      <c r="W320" s="11">
        <v>20000</v>
      </c>
      <c r="X320" s="11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</row>
    <row r="321" spans="1:44" ht="34.200000000000003" customHeight="1" x14ac:dyDescent="0.3">
      <c r="A321" s="9" t="s">
        <v>37</v>
      </c>
      <c r="B321" s="10" t="s">
        <v>333</v>
      </c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8" t="s">
        <v>38</v>
      </c>
      <c r="R321" s="10"/>
      <c r="S321" s="10"/>
      <c r="T321" s="11">
        <v>200000</v>
      </c>
      <c r="U321" s="11"/>
      <c r="V321" s="11">
        <v>180000</v>
      </c>
      <c r="W321" s="11">
        <v>20000</v>
      </c>
      <c r="X321" s="11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</row>
    <row r="322" spans="1:44" ht="51.45" customHeight="1" x14ac:dyDescent="0.3">
      <c r="A322" s="9" t="s">
        <v>334</v>
      </c>
      <c r="B322" s="10" t="s">
        <v>335</v>
      </c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8"/>
      <c r="R322" s="10"/>
      <c r="S322" s="10"/>
      <c r="T322" s="11">
        <v>5913071.25</v>
      </c>
      <c r="U322" s="11">
        <v>160</v>
      </c>
      <c r="V322" s="11">
        <v>60</v>
      </c>
      <c r="W322" s="11"/>
      <c r="X322" s="11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1">
        <v>74595</v>
      </c>
      <c r="AJ322" s="11">
        <v>50</v>
      </c>
      <c r="AK322" s="11">
        <v>20</v>
      </c>
      <c r="AL322" s="11"/>
      <c r="AM322" s="11"/>
      <c r="AN322" s="11">
        <v>60500</v>
      </c>
      <c r="AO322" s="11"/>
      <c r="AP322" s="11"/>
      <c r="AQ322" s="11"/>
      <c r="AR322" s="11"/>
    </row>
    <row r="323" spans="1:44" ht="85.5" hidden="1" customHeight="1" x14ac:dyDescent="0.3">
      <c r="A323" s="9" t="s">
        <v>336</v>
      </c>
      <c r="B323" s="10" t="s">
        <v>337</v>
      </c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8"/>
      <c r="R323" s="10"/>
      <c r="S323" s="10"/>
      <c r="T323" s="11">
        <v>2939424.25</v>
      </c>
      <c r="U323" s="11">
        <v>160</v>
      </c>
      <c r="V323" s="11">
        <v>60</v>
      </c>
      <c r="W323" s="11"/>
      <c r="X323" s="11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1">
        <v>74595</v>
      </c>
      <c r="AJ323" s="11">
        <v>50</v>
      </c>
      <c r="AK323" s="11">
        <v>20</v>
      </c>
      <c r="AL323" s="11"/>
      <c r="AM323" s="11"/>
      <c r="AN323" s="11">
        <v>60500</v>
      </c>
      <c r="AO323" s="11"/>
      <c r="AP323" s="11"/>
      <c r="AQ323" s="11"/>
      <c r="AR323" s="11"/>
    </row>
    <row r="324" spans="1:44" ht="34.200000000000003" hidden="1" customHeight="1" x14ac:dyDescent="0.3">
      <c r="A324" s="9" t="s">
        <v>338</v>
      </c>
      <c r="B324" s="10" t="s">
        <v>339</v>
      </c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8"/>
      <c r="R324" s="10"/>
      <c r="S324" s="10"/>
      <c r="T324" s="11">
        <v>2870000</v>
      </c>
      <c r="U324" s="11"/>
      <c r="V324" s="11"/>
      <c r="W324" s="11"/>
      <c r="X324" s="11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</row>
    <row r="325" spans="1:44" ht="34.200000000000003" hidden="1" customHeight="1" x14ac:dyDescent="0.3">
      <c r="A325" s="9" t="s">
        <v>340</v>
      </c>
      <c r="B325" s="10" t="s">
        <v>341</v>
      </c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8"/>
      <c r="R325" s="10"/>
      <c r="S325" s="10"/>
      <c r="T325" s="11">
        <v>2870000</v>
      </c>
      <c r="U325" s="11"/>
      <c r="V325" s="11"/>
      <c r="W325" s="11"/>
      <c r="X325" s="11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</row>
    <row r="326" spans="1:44" ht="34.200000000000003" hidden="1" customHeight="1" x14ac:dyDescent="0.3">
      <c r="A326" s="9" t="s">
        <v>61</v>
      </c>
      <c r="B326" s="10" t="s">
        <v>341</v>
      </c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8" t="s">
        <v>62</v>
      </c>
      <c r="R326" s="10"/>
      <c r="S326" s="10"/>
      <c r="T326" s="11">
        <v>2870000</v>
      </c>
      <c r="U326" s="11"/>
      <c r="V326" s="11"/>
      <c r="W326" s="11"/>
      <c r="X326" s="11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</row>
    <row r="327" spans="1:44" ht="34.200000000000003" hidden="1" customHeight="1" x14ac:dyDescent="0.3">
      <c r="A327" s="9" t="s">
        <v>342</v>
      </c>
      <c r="B327" s="10" t="s">
        <v>343</v>
      </c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8"/>
      <c r="R327" s="10"/>
      <c r="S327" s="10"/>
      <c r="T327" s="11">
        <v>220</v>
      </c>
      <c r="U327" s="11">
        <v>160</v>
      </c>
      <c r="V327" s="11">
        <v>60</v>
      </c>
      <c r="W327" s="11"/>
      <c r="X327" s="11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1">
        <v>70</v>
      </c>
      <c r="AJ327" s="11">
        <v>50</v>
      </c>
      <c r="AK327" s="11">
        <v>20</v>
      </c>
      <c r="AL327" s="11"/>
      <c r="AM327" s="11"/>
      <c r="AN327" s="11"/>
      <c r="AO327" s="11"/>
      <c r="AP327" s="11"/>
      <c r="AQ327" s="11"/>
      <c r="AR327" s="11"/>
    </row>
    <row r="328" spans="1:44" ht="34.200000000000003" hidden="1" customHeight="1" x14ac:dyDescent="0.3">
      <c r="A328" s="9" t="s">
        <v>344</v>
      </c>
      <c r="B328" s="10" t="s">
        <v>345</v>
      </c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8"/>
      <c r="R328" s="10"/>
      <c r="S328" s="10"/>
      <c r="T328" s="11">
        <v>220</v>
      </c>
      <c r="U328" s="11">
        <v>160</v>
      </c>
      <c r="V328" s="11">
        <v>60</v>
      </c>
      <c r="W328" s="11"/>
      <c r="X328" s="11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1">
        <v>70</v>
      </c>
      <c r="AJ328" s="11">
        <v>50</v>
      </c>
      <c r="AK328" s="11">
        <v>20</v>
      </c>
      <c r="AL328" s="11"/>
      <c r="AM328" s="11"/>
      <c r="AN328" s="11"/>
      <c r="AO328" s="11"/>
      <c r="AP328" s="11"/>
      <c r="AQ328" s="11"/>
      <c r="AR328" s="11"/>
    </row>
    <row r="329" spans="1:44" ht="34.200000000000003" hidden="1" customHeight="1" x14ac:dyDescent="0.3">
      <c r="A329" s="9" t="s">
        <v>61</v>
      </c>
      <c r="B329" s="10" t="s">
        <v>345</v>
      </c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8" t="s">
        <v>62</v>
      </c>
      <c r="R329" s="10"/>
      <c r="S329" s="10"/>
      <c r="T329" s="11">
        <v>220</v>
      </c>
      <c r="U329" s="11">
        <v>160</v>
      </c>
      <c r="V329" s="11">
        <v>60</v>
      </c>
      <c r="W329" s="11"/>
      <c r="X329" s="11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1">
        <v>70</v>
      </c>
      <c r="AJ329" s="11">
        <v>50</v>
      </c>
      <c r="AK329" s="11">
        <v>20</v>
      </c>
      <c r="AL329" s="11"/>
      <c r="AM329" s="11"/>
      <c r="AN329" s="11"/>
      <c r="AO329" s="11"/>
      <c r="AP329" s="11"/>
      <c r="AQ329" s="11"/>
      <c r="AR329" s="11"/>
    </row>
    <row r="330" spans="1:44" ht="51.45" customHeight="1" x14ac:dyDescent="0.3">
      <c r="A330" s="9" t="s">
        <v>346</v>
      </c>
      <c r="B330" s="10" t="s">
        <v>347</v>
      </c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8"/>
      <c r="R330" s="10"/>
      <c r="S330" s="10"/>
      <c r="T330" s="11">
        <v>69204.25</v>
      </c>
      <c r="U330" s="11"/>
      <c r="V330" s="11"/>
      <c r="W330" s="11"/>
      <c r="X330" s="11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1">
        <v>74525</v>
      </c>
      <c r="AJ330" s="11"/>
      <c r="AK330" s="11"/>
      <c r="AL330" s="11"/>
      <c r="AM330" s="11"/>
      <c r="AN330" s="11">
        <v>60500</v>
      </c>
      <c r="AO330" s="11"/>
      <c r="AP330" s="11"/>
      <c r="AQ330" s="11"/>
      <c r="AR330" s="11"/>
    </row>
    <row r="331" spans="1:44" ht="68.400000000000006" customHeight="1" x14ac:dyDescent="0.3">
      <c r="A331" s="9" t="s">
        <v>348</v>
      </c>
      <c r="B331" s="10" t="s">
        <v>349</v>
      </c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8"/>
      <c r="R331" s="10"/>
      <c r="S331" s="10"/>
      <c r="T331" s="11">
        <v>69204.25</v>
      </c>
      <c r="U331" s="11"/>
      <c r="V331" s="11"/>
      <c r="W331" s="11"/>
      <c r="X331" s="11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1">
        <v>74525</v>
      </c>
      <c r="AJ331" s="11"/>
      <c r="AK331" s="11"/>
      <c r="AL331" s="11"/>
      <c r="AM331" s="11"/>
      <c r="AN331" s="11">
        <v>60500</v>
      </c>
      <c r="AO331" s="11"/>
      <c r="AP331" s="11"/>
      <c r="AQ331" s="11"/>
      <c r="AR331" s="11"/>
    </row>
    <row r="332" spans="1:44" ht="34.200000000000003" customHeight="1" x14ac:dyDescent="0.3">
      <c r="A332" s="9" t="s">
        <v>37</v>
      </c>
      <c r="B332" s="10" t="s">
        <v>349</v>
      </c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8" t="s">
        <v>38</v>
      </c>
      <c r="R332" s="10"/>
      <c r="S332" s="10"/>
      <c r="T332" s="11">
        <v>69204.25</v>
      </c>
      <c r="U332" s="11"/>
      <c r="V332" s="11"/>
      <c r="W332" s="11"/>
      <c r="X332" s="11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1">
        <v>74525</v>
      </c>
      <c r="AJ332" s="11"/>
      <c r="AK332" s="11"/>
      <c r="AL332" s="11"/>
      <c r="AM332" s="11"/>
      <c r="AN332" s="11">
        <v>60500</v>
      </c>
      <c r="AO332" s="11"/>
      <c r="AP332" s="11"/>
      <c r="AQ332" s="11"/>
      <c r="AR332" s="11"/>
    </row>
    <row r="333" spans="1:44" ht="102.6" customHeight="1" x14ac:dyDescent="0.3">
      <c r="A333" s="13" t="s">
        <v>350</v>
      </c>
      <c r="B333" s="10" t="s">
        <v>351</v>
      </c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8"/>
      <c r="R333" s="10"/>
      <c r="S333" s="10"/>
      <c r="T333" s="11">
        <v>2973647</v>
      </c>
      <c r="U333" s="11"/>
      <c r="V333" s="11"/>
      <c r="W333" s="11"/>
      <c r="X333" s="11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</row>
    <row r="334" spans="1:44" ht="34.200000000000003" customHeight="1" x14ac:dyDescent="0.3">
      <c r="A334" s="9" t="s">
        <v>352</v>
      </c>
      <c r="B334" s="10" t="s">
        <v>353</v>
      </c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8"/>
      <c r="R334" s="10"/>
      <c r="S334" s="10"/>
      <c r="T334" s="11">
        <v>2973647</v>
      </c>
      <c r="U334" s="11"/>
      <c r="V334" s="11"/>
      <c r="W334" s="11"/>
      <c r="X334" s="11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</row>
    <row r="335" spans="1:44" ht="34.200000000000003" customHeight="1" x14ac:dyDescent="0.3">
      <c r="A335" s="9" t="s">
        <v>354</v>
      </c>
      <c r="B335" s="10" t="s">
        <v>355</v>
      </c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8"/>
      <c r="R335" s="10"/>
      <c r="S335" s="10"/>
      <c r="T335" s="11">
        <v>2800000</v>
      </c>
      <c r="U335" s="11"/>
      <c r="V335" s="11"/>
      <c r="W335" s="11"/>
      <c r="X335" s="11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</row>
    <row r="336" spans="1:44" ht="34.200000000000003" customHeight="1" x14ac:dyDescent="0.3">
      <c r="A336" s="9" t="s">
        <v>61</v>
      </c>
      <c r="B336" s="10" t="s">
        <v>355</v>
      </c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8" t="s">
        <v>62</v>
      </c>
      <c r="R336" s="10"/>
      <c r="S336" s="10"/>
      <c r="T336" s="11">
        <v>2800000</v>
      </c>
      <c r="U336" s="11"/>
      <c r="V336" s="11"/>
      <c r="W336" s="11"/>
      <c r="X336" s="11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</row>
    <row r="337" spans="1:44" ht="51.45" customHeight="1" x14ac:dyDescent="0.3">
      <c r="A337" s="9" t="s">
        <v>356</v>
      </c>
      <c r="B337" s="10" t="s">
        <v>357</v>
      </c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8"/>
      <c r="R337" s="10"/>
      <c r="S337" s="10"/>
      <c r="T337" s="11">
        <v>173647</v>
      </c>
      <c r="U337" s="11"/>
      <c r="V337" s="11"/>
      <c r="W337" s="11"/>
      <c r="X337" s="11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</row>
    <row r="338" spans="1:44" ht="34.200000000000003" customHeight="1" x14ac:dyDescent="0.3">
      <c r="A338" s="9" t="s">
        <v>61</v>
      </c>
      <c r="B338" s="10" t="s">
        <v>357</v>
      </c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8" t="s">
        <v>62</v>
      </c>
      <c r="R338" s="10"/>
      <c r="S338" s="10"/>
      <c r="T338" s="11">
        <v>173647</v>
      </c>
      <c r="U338" s="11"/>
      <c r="V338" s="11"/>
      <c r="W338" s="11"/>
      <c r="X338" s="11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</row>
    <row r="339" spans="1:44" ht="68.400000000000006" hidden="1" customHeight="1" x14ac:dyDescent="0.3">
      <c r="A339" s="9" t="s">
        <v>358</v>
      </c>
      <c r="B339" s="10" t="s">
        <v>359</v>
      </c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8"/>
      <c r="R339" s="10"/>
      <c r="S339" s="10"/>
      <c r="T339" s="11">
        <v>19192159.329999998</v>
      </c>
      <c r="U339" s="11"/>
      <c r="V339" s="11">
        <v>13505125.970000001</v>
      </c>
      <c r="W339" s="11">
        <v>250000</v>
      </c>
      <c r="X339" s="11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1">
        <v>18297583.649999999</v>
      </c>
      <c r="AJ339" s="11"/>
      <c r="AK339" s="11">
        <v>13175104.58</v>
      </c>
      <c r="AL339" s="11"/>
      <c r="AM339" s="11"/>
      <c r="AN339" s="11">
        <v>19279418.449999999</v>
      </c>
      <c r="AO339" s="11"/>
      <c r="AP339" s="11">
        <v>13179311.039999999</v>
      </c>
      <c r="AQ339" s="11"/>
      <c r="AR339" s="11"/>
    </row>
    <row r="340" spans="1:44" ht="34.200000000000003" hidden="1" customHeight="1" x14ac:dyDescent="0.3">
      <c r="A340" s="9" t="s">
        <v>360</v>
      </c>
      <c r="B340" s="10" t="s">
        <v>361</v>
      </c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8"/>
      <c r="R340" s="10"/>
      <c r="S340" s="10"/>
      <c r="T340" s="11">
        <v>1720220</v>
      </c>
      <c r="U340" s="11"/>
      <c r="V340" s="11">
        <v>375000</v>
      </c>
      <c r="W340" s="11">
        <v>250000</v>
      </c>
      <c r="X340" s="11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1">
        <v>1108405</v>
      </c>
      <c r="AJ340" s="11"/>
      <c r="AK340" s="11"/>
      <c r="AL340" s="11"/>
      <c r="AM340" s="11"/>
      <c r="AN340" s="11">
        <v>2108405</v>
      </c>
      <c r="AO340" s="11"/>
      <c r="AP340" s="11"/>
      <c r="AQ340" s="11"/>
      <c r="AR340" s="11"/>
    </row>
    <row r="341" spans="1:44" ht="34.200000000000003" hidden="1" customHeight="1" x14ac:dyDescent="0.3">
      <c r="A341" s="9" t="s">
        <v>362</v>
      </c>
      <c r="B341" s="10" t="s">
        <v>363</v>
      </c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8"/>
      <c r="R341" s="10"/>
      <c r="S341" s="10"/>
      <c r="T341" s="11">
        <v>800220</v>
      </c>
      <c r="U341" s="11"/>
      <c r="V341" s="11"/>
      <c r="W341" s="11"/>
      <c r="X341" s="11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1">
        <v>748405</v>
      </c>
      <c r="AJ341" s="11"/>
      <c r="AK341" s="11"/>
      <c r="AL341" s="11"/>
      <c r="AM341" s="11"/>
      <c r="AN341" s="11">
        <v>1748405</v>
      </c>
      <c r="AO341" s="11"/>
      <c r="AP341" s="11"/>
      <c r="AQ341" s="11"/>
      <c r="AR341" s="11"/>
    </row>
    <row r="342" spans="1:44" ht="34.200000000000003" hidden="1" customHeight="1" x14ac:dyDescent="0.3">
      <c r="A342" s="9" t="s">
        <v>37</v>
      </c>
      <c r="B342" s="10" t="s">
        <v>363</v>
      </c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8" t="s">
        <v>38</v>
      </c>
      <c r="R342" s="10"/>
      <c r="S342" s="10"/>
      <c r="T342" s="11">
        <v>800220</v>
      </c>
      <c r="U342" s="11"/>
      <c r="V342" s="11"/>
      <c r="W342" s="11"/>
      <c r="X342" s="11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1">
        <v>748405</v>
      </c>
      <c r="AJ342" s="11"/>
      <c r="AK342" s="11"/>
      <c r="AL342" s="11"/>
      <c r="AM342" s="11"/>
      <c r="AN342" s="11">
        <v>1748405</v>
      </c>
      <c r="AO342" s="11"/>
      <c r="AP342" s="11"/>
      <c r="AQ342" s="11"/>
      <c r="AR342" s="11"/>
    </row>
    <row r="343" spans="1:44" ht="51.45" hidden="1" customHeight="1" x14ac:dyDescent="0.3">
      <c r="A343" s="9" t="s">
        <v>364</v>
      </c>
      <c r="B343" s="10" t="s">
        <v>365</v>
      </c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8"/>
      <c r="R343" s="10"/>
      <c r="S343" s="10"/>
      <c r="T343" s="11">
        <v>60000</v>
      </c>
      <c r="U343" s="11"/>
      <c r="V343" s="11"/>
      <c r="W343" s="11"/>
      <c r="X343" s="11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</row>
    <row r="344" spans="1:44" ht="34.200000000000003" hidden="1" customHeight="1" x14ac:dyDescent="0.3">
      <c r="A344" s="9" t="s">
        <v>37</v>
      </c>
      <c r="B344" s="10" t="s">
        <v>365</v>
      </c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8" t="s">
        <v>38</v>
      </c>
      <c r="R344" s="10"/>
      <c r="S344" s="10"/>
      <c r="T344" s="11">
        <v>60000</v>
      </c>
      <c r="U344" s="11"/>
      <c r="V344" s="11"/>
      <c r="W344" s="11"/>
      <c r="X344" s="11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</row>
    <row r="345" spans="1:44" ht="34.200000000000003" hidden="1" customHeight="1" x14ac:dyDescent="0.3">
      <c r="A345" s="9" t="s">
        <v>366</v>
      </c>
      <c r="B345" s="10" t="s">
        <v>367</v>
      </c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8"/>
      <c r="R345" s="10"/>
      <c r="S345" s="10"/>
      <c r="T345" s="11">
        <v>120000</v>
      </c>
      <c r="U345" s="11"/>
      <c r="V345" s="11"/>
      <c r="W345" s="11"/>
      <c r="X345" s="11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</row>
    <row r="346" spans="1:44" ht="34.200000000000003" hidden="1" customHeight="1" x14ac:dyDescent="0.3">
      <c r="A346" s="9" t="s">
        <v>37</v>
      </c>
      <c r="B346" s="10" t="s">
        <v>367</v>
      </c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8" t="s">
        <v>38</v>
      </c>
      <c r="R346" s="10"/>
      <c r="S346" s="10"/>
      <c r="T346" s="11">
        <v>120000</v>
      </c>
      <c r="U346" s="11"/>
      <c r="V346" s="11"/>
      <c r="W346" s="11"/>
      <c r="X346" s="11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</row>
    <row r="347" spans="1:44" ht="34.200000000000003" hidden="1" customHeight="1" x14ac:dyDescent="0.3">
      <c r="A347" s="9" t="s">
        <v>368</v>
      </c>
      <c r="B347" s="10" t="s">
        <v>369</v>
      </c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8"/>
      <c r="R347" s="10"/>
      <c r="S347" s="10"/>
      <c r="T347" s="11">
        <v>240000</v>
      </c>
      <c r="U347" s="11"/>
      <c r="V347" s="11"/>
      <c r="W347" s="11"/>
      <c r="X347" s="11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</row>
    <row r="348" spans="1:44" ht="34.200000000000003" hidden="1" customHeight="1" x14ac:dyDescent="0.3">
      <c r="A348" s="9" t="s">
        <v>37</v>
      </c>
      <c r="B348" s="10" t="s">
        <v>369</v>
      </c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8" t="s">
        <v>38</v>
      </c>
      <c r="R348" s="10"/>
      <c r="S348" s="10"/>
      <c r="T348" s="11">
        <v>240000</v>
      </c>
      <c r="U348" s="11"/>
      <c r="V348" s="11"/>
      <c r="W348" s="11"/>
      <c r="X348" s="11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</row>
    <row r="349" spans="1:44" ht="68.400000000000006" hidden="1" customHeight="1" x14ac:dyDescent="0.3">
      <c r="A349" s="9" t="s">
        <v>77</v>
      </c>
      <c r="B349" s="10" t="s">
        <v>370</v>
      </c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8"/>
      <c r="R349" s="10"/>
      <c r="S349" s="10"/>
      <c r="T349" s="11">
        <v>500000</v>
      </c>
      <c r="U349" s="11"/>
      <c r="V349" s="11">
        <v>375000</v>
      </c>
      <c r="W349" s="11">
        <v>250000</v>
      </c>
      <c r="X349" s="11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</row>
    <row r="350" spans="1:44" ht="34.200000000000003" hidden="1" customHeight="1" x14ac:dyDescent="0.3">
      <c r="A350" s="9" t="s">
        <v>37</v>
      </c>
      <c r="B350" s="10" t="s">
        <v>370</v>
      </c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8" t="s">
        <v>38</v>
      </c>
      <c r="R350" s="10"/>
      <c r="S350" s="10"/>
      <c r="T350" s="11">
        <v>500000</v>
      </c>
      <c r="U350" s="11"/>
      <c r="V350" s="11">
        <v>375000</v>
      </c>
      <c r="W350" s="11">
        <v>250000</v>
      </c>
      <c r="X350" s="11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</row>
    <row r="351" spans="1:44" ht="34.200000000000003" hidden="1" customHeight="1" x14ac:dyDescent="0.3">
      <c r="A351" s="9" t="s">
        <v>371</v>
      </c>
      <c r="B351" s="10" t="s">
        <v>372</v>
      </c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8"/>
      <c r="R351" s="10"/>
      <c r="S351" s="10"/>
      <c r="T351" s="11">
        <v>13448471.970000001</v>
      </c>
      <c r="U351" s="11"/>
      <c r="V351" s="11">
        <v>13130125.970000001</v>
      </c>
      <c r="W351" s="11"/>
      <c r="X351" s="11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1">
        <v>13406141.58</v>
      </c>
      <c r="AJ351" s="11"/>
      <c r="AK351" s="11">
        <v>13175104.58</v>
      </c>
      <c r="AL351" s="11"/>
      <c r="AM351" s="11"/>
      <c r="AN351" s="11">
        <v>13410348.039999999</v>
      </c>
      <c r="AO351" s="11"/>
      <c r="AP351" s="11">
        <v>13179311.039999999</v>
      </c>
      <c r="AQ351" s="11"/>
      <c r="AR351" s="11"/>
    </row>
    <row r="352" spans="1:44" ht="51.45" hidden="1" customHeight="1" x14ac:dyDescent="0.3">
      <c r="A352" s="9" t="s">
        <v>373</v>
      </c>
      <c r="B352" s="10" t="s">
        <v>374</v>
      </c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8"/>
      <c r="R352" s="10"/>
      <c r="S352" s="10"/>
      <c r="T352" s="11">
        <v>231037</v>
      </c>
      <c r="U352" s="11"/>
      <c r="V352" s="11"/>
      <c r="W352" s="11"/>
      <c r="X352" s="11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1">
        <v>231037</v>
      </c>
      <c r="AJ352" s="11"/>
      <c r="AK352" s="11"/>
      <c r="AL352" s="11"/>
      <c r="AM352" s="11"/>
      <c r="AN352" s="11">
        <v>231037</v>
      </c>
      <c r="AO352" s="11"/>
      <c r="AP352" s="11"/>
      <c r="AQ352" s="11"/>
      <c r="AR352" s="11"/>
    </row>
    <row r="353" spans="1:44" ht="34.200000000000003" hidden="1" customHeight="1" x14ac:dyDescent="0.3">
      <c r="A353" s="9" t="s">
        <v>37</v>
      </c>
      <c r="B353" s="10" t="s">
        <v>374</v>
      </c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8" t="s">
        <v>38</v>
      </c>
      <c r="R353" s="10"/>
      <c r="S353" s="10"/>
      <c r="T353" s="11">
        <v>231037</v>
      </c>
      <c r="U353" s="11"/>
      <c r="V353" s="11"/>
      <c r="W353" s="11"/>
      <c r="X353" s="11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1">
        <v>231037</v>
      </c>
      <c r="AJ353" s="11"/>
      <c r="AK353" s="11"/>
      <c r="AL353" s="11"/>
      <c r="AM353" s="11"/>
      <c r="AN353" s="11">
        <v>231037</v>
      </c>
      <c r="AO353" s="11"/>
      <c r="AP353" s="11"/>
      <c r="AQ353" s="11"/>
      <c r="AR353" s="11"/>
    </row>
    <row r="354" spans="1:44" ht="34.200000000000003" hidden="1" customHeight="1" x14ac:dyDescent="0.3">
      <c r="A354" s="9" t="s">
        <v>375</v>
      </c>
      <c r="B354" s="10" t="s">
        <v>376</v>
      </c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8"/>
      <c r="R354" s="10"/>
      <c r="S354" s="10"/>
      <c r="T354" s="11">
        <v>87309</v>
      </c>
      <c r="U354" s="11"/>
      <c r="V354" s="11"/>
      <c r="W354" s="11"/>
      <c r="X354" s="11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</row>
    <row r="355" spans="1:44" ht="34.200000000000003" hidden="1" customHeight="1" x14ac:dyDescent="0.3">
      <c r="A355" s="9" t="s">
        <v>37</v>
      </c>
      <c r="B355" s="10" t="s">
        <v>376</v>
      </c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8" t="s">
        <v>38</v>
      </c>
      <c r="R355" s="10"/>
      <c r="S355" s="10"/>
      <c r="T355" s="11">
        <v>87309</v>
      </c>
      <c r="U355" s="11"/>
      <c r="V355" s="11"/>
      <c r="W355" s="11"/>
      <c r="X355" s="11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</row>
    <row r="356" spans="1:44" ht="51.45" hidden="1" customHeight="1" x14ac:dyDescent="0.3">
      <c r="A356" s="9" t="s">
        <v>377</v>
      </c>
      <c r="B356" s="10" t="s">
        <v>378</v>
      </c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8"/>
      <c r="R356" s="10"/>
      <c r="S356" s="10"/>
      <c r="T356" s="11">
        <v>82889.570000000007</v>
      </c>
      <c r="U356" s="11"/>
      <c r="V356" s="11">
        <v>82889.570000000007</v>
      </c>
      <c r="W356" s="11"/>
      <c r="X356" s="11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1">
        <v>127868.18</v>
      </c>
      <c r="AJ356" s="11"/>
      <c r="AK356" s="11">
        <v>127868.18</v>
      </c>
      <c r="AL356" s="11"/>
      <c r="AM356" s="11"/>
      <c r="AN356" s="11">
        <v>132074.64000000001</v>
      </c>
      <c r="AO356" s="11"/>
      <c r="AP356" s="11">
        <v>132074.64000000001</v>
      </c>
      <c r="AQ356" s="11"/>
      <c r="AR356" s="11"/>
    </row>
    <row r="357" spans="1:44" ht="34.200000000000003" hidden="1" customHeight="1" x14ac:dyDescent="0.3">
      <c r="A357" s="9" t="s">
        <v>37</v>
      </c>
      <c r="B357" s="10" t="s">
        <v>378</v>
      </c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8" t="s">
        <v>38</v>
      </c>
      <c r="R357" s="10"/>
      <c r="S357" s="10"/>
      <c r="T357" s="11">
        <v>82889.570000000007</v>
      </c>
      <c r="U357" s="11"/>
      <c r="V357" s="11">
        <v>82889.570000000007</v>
      </c>
      <c r="W357" s="11"/>
      <c r="X357" s="11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1">
        <v>127868.18</v>
      </c>
      <c r="AJ357" s="11"/>
      <c r="AK357" s="11">
        <v>127868.18</v>
      </c>
      <c r="AL357" s="11"/>
      <c r="AM357" s="11"/>
      <c r="AN357" s="11">
        <v>132074.64000000001</v>
      </c>
      <c r="AO357" s="11"/>
      <c r="AP357" s="11">
        <v>132074.64000000001</v>
      </c>
      <c r="AQ357" s="11"/>
      <c r="AR357" s="11"/>
    </row>
    <row r="358" spans="1:44" ht="85.5" hidden="1" customHeight="1" x14ac:dyDescent="0.3">
      <c r="A358" s="13" t="s">
        <v>379</v>
      </c>
      <c r="B358" s="10" t="s">
        <v>380</v>
      </c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8"/>
      <c r="R358" s="10"/>
      <c r="S358" s="10"/>
      <c r="T358" s="11">
        <v>13047236.4</v>
      </c>
      <c r="U358" s="11"/>
      <c r="V358" s="11">
        <v>13047236.4</v>
      </c>
      <c r="W358" s="11"/>
      <c r="X358" s="11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1">
        <v>13047236.4</v>
      </c>
      <c r="AJ358" s="11"/>
      <c r="AK358" s="11">
        <v>13047236.4</v>
      </c>
      <c r="AL358" s="11"/>
      <c r="AM358" s="11"/>
      <c r="AN358" s="11">
        <v>13047236.4</v>
      </c>
      <c r="AO358" s="11"/>
      <c r="AP358" s="11">
        <v>13047236.4</v>
      </c>
      <c r="AQ358" s="11"/>
      <c r="AR358" s="11"/>
    </row>
    <row r="359" spans="1:44" ht="34.200000000000003" hidden="1" customHeight="1" x14ac:dyDescent="0.3">
      <c r="A359" s="9" t="s">
        <v>99</v>
      </c>
      <c r="B359" s="10" t="s">
        <v>380</v>
      </c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8" t="s">
        <v>100</v>
      </c>
      <c r="R359" s="10"/>
      <c r="S359" s="10"/>
      <c r="T359" s="11">
        <v>13047236.4</v>
      </c>
      <c r="U359" s="11"/>
      <c r="V359" s="11">
        <v>13047236.4</v>
      </c>
      <c r="W359" s="11"/>
      <c r="X359" s="11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1">
        <v>13047236.4</v>
      </c>
      <c r="AJ359" s="11"/>
      <c r="AK359" s="11">
        <v>13047236.4</v>
      </c>
      <c r="AL359" s="11"/>
      <c r="AM359" s="11"/>
      <c r="AN359" s="11">
        <v>13047236.4</v>
      </c>
      <c r="AO359" s="11"/>
      <c r="AP359" s="11">
        <v>13047236.4</v>
      </c>
      <c r="AQ359" s="11"/>
      <c r="AR359" s="11"/>
    </row>
    <row r="360" spans="1:44" ht="34.200000000000003" hidden="1" customHeight="1" x14ac:dyDescent="0.3">
      <c r="A360" s="9" t="s">
        <v>381</v>
      </c>
      <c r="B360" s="10" t="s">
        <v>382</v>
      </c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8"/>
      <c r="R360" s="10"/>
      <c r="S360" s="10"/>
      <c r="T360" s="11">
        <v>1136103</v>
      </c>
      <c r="U360" s="11"/>
      <c r="V360" s="11"/>
      <c r="W360" s="11"/>
      <c r="X360" s="11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1">
        <v>1036103</v>
      </c>
      <c r="AJ360" s="11"/>
      <c r="AK360" s="11"/>
      <c r="AL360" s="11"/>
      <c r="AM360" s="11"/>
      <c r="AN360" s="11">
        <v>1036103</v>
      </c>
      <c r="AO360" s="11"/>
      <c r="AP360" s="11"/>
      <c r="AQ360" s="11"/>
      <c r="AR360" s="11"/>
    </row>
    <row r="361" spans="1:44" ht="34.200000000000003" hidden="1" customHeight="1" x14ac:dyDescent="0.3">
      <c r="A361" s="9" t="s">
        <v>383</v>
      </c>
      <c r="B361" s="10" t="s">
        <v>384</v>
      </c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8"/>
      <c r="R361" s="10"/>
      <c r="S361" s="10"/>
      <c r="T361" s="11">
        <v>200000</v>
      </c>
      <c r="U361" s="11"/>
      <c r="V361" s="11"/>
      <c r="W361" s="11"/>
      <c r="X361" s="11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1">
        <v>100000</v>
      </c>
      <c r="AJ361" s="11"/>
      <c r="AK361" s="11"/>
      <c r="AL361" s="11"/>
      <c r="AM361" s="11"/>
      <c r="AN361" s="11">
        <v>100000</v>
      </c>
      <c r="AO361" s="11"/>
      <c r="AP361" s="11"/>
      <c r="AQ361" s="11"/>
      <c r="AR361" s="11"/>
    </row>
    <row r="362" spans="1:44" ht="34.200000000000003" hidden="1" customHeight="1" x14ac:dyDescent="0.3">
      <c r="A362" s="9" t="s">
        <v>37</v>
      </c>
      <c r="B362" s="10" t="s">
        <v>384</v>
      </c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8" t="s">
        <v>38</v>
      </c>
      <c r="R362" s="10"/>
      <c r="S362" s="10"/>
      <c r="T362" s="11">
        <v>200000</v>
      </c>
      <c r="U362" s="11"/>
      <c r="V362" s="11"/>
      <c r="W362" s="11"/>
      <c r="X362" s="11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1">
        <v>100000</v>
      </c>
      <c r="AJ362" s="11"/>
      <c r="AK362" s="11"/>
      <c r="AL362" s="11"/>
      <c r="AM362" s="11"/>
      <c r="AN362" s="11">
        <v>100000</v>
      </c>
      <c r="AO362" s="11"/>
      <c r="AP362" s="11"/>
      <c r="AQ362" s="11"/>
      <c r="AR362" s="11"/>
    </row>
    <row r="363" spans="1:44" ht="34.200000000000003" hidden="1" customHeight="1" x14ac:dyDescent="0.3">
      <c r="A363" s="9" t="s">
        <v>385</v>
      </c>
      <c r="B363" s="10" t="s">
        <v>386</v>
      </c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8"/>
      <c r="R363" s="10"/>
      <c r="S363" s="10"/>
      <c r="T363" s="11">
        <v>936103</v>
      </c>
      <c r="U363" s="11"/>
      <c r="V363" s="11"/>
      <c r="W363" s="11"/>
      <c r="X363" s="11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1">
        <v>936103</v>
      </c>
      <c r="AJ363" s="11"/>
      <c r="AK363" s="11"/>
      <c r="AL363" s="11"/>
      <c r="AM363" s="11"/>
      <c r="AN363" s="11">
        <v>936103</v>
      </c>
      <c r="AO363" s="11"/>
      <c r="AP363" s="11"/>
      <c r="AQ363" s="11"/>
      <c r="AR363" s="11"/>
    </row>
    <row r="364" spans="1:44" ht="34.200000000000003" hidden="1" customHeight="1" x14ac:dyDescent="0.3">
      <c r="A364" s="9" t="s">
        <v>37</v>
      </c>
      <c r="B364" s="10" t="s">
        <v>386</v>
      </c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8" t="s">
        <v>38</v>
      </c>
      <c r="R364" s="10"/>
      <c r="S364" s="10"/>
      <c r="T364" s="11">
        <v>936103</v>
      </c>
      <c r="U364" s="11"/>
      <c r="V364" s="11"/>
      <c r="W364" s="11"/>
      <c r="X364" s="11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1">
        <v>936103</v>
      </c>
      <c r="AJ364" s="11"/>
      <c r="AK364" s="11"/>
      <c r="AL364" s="11"/>
      <c r="AM364" s="11"/>
      <c r="AN364" s="11">
        <v>936103</v>
      </c>
      <c r="AO364" s="11"/>
      <c r="AP364" s="11"/>
      <c r="AQ364" s="11"/>
      <c r="AR364" s="11"/>
    </row>
    <row r="365" spans="1:44" ht="34.200000000000003" hidden="1" customHeight="1" x14ac:dyDescent="0.3">
      <c r="A365" s="9" t="s">
        <v>387</v>
      </c>
      <c r="B365" s="10" t="s">
        <v>388</v>
      </c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8"/>
      <c r="R365" s="10"/>
      <c r="S365" s="10"/>
      <c r="T365" s="11">
        <v>90000</v>
      </c>
      <c r="U365" s="11"/>
      <c r="V365" s="11"/>
      <c r="W365" s="11"/>
      <c r="X365" s="11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1">
        <v>90000</v>
      </c>
      <c r="AJ365" s="11"/>
      <c r="AK365" s="11"/>
      <c r="AL365" s="11"/>
      <c r="AM365" s="11"/>
      <c r="AN365" s="11">
        <v>90000</v>
      </c>
      <c r="AO365" s="11"/>
      <c r="AP365" s="11"/>
      <c r="AQ365" s="11"/>
      <c r="AR365" s="11"/>
    </row>
    <row r="366" spans="1:44" ht="34.200000000000003" hidden="1" customHeight="1" x14ac:dyDescent="0.3">
      <c r="A366" s="9" t="s">
        <v>389</v>
      </c>
      <c r="B366" s="10" t="s">
        <v>390</v>
      </c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8"/>
      <c r="R366" s="10"/>
      <c r="S366" s="10"/>
      <c r="T366" s="11">
        <v>90000</v>
      </c>
      <c r="U366" s="11"/>
      <c r="V366" s="11"/>
      <c r="W366" s="11"/>
      <c r="X366" s="11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1">
        <v>90000</v>
      </c>
      <c r="AJ366" s="11"/>
      <c r="AK366" s="11"/>
      <c r="AL366" s="11"/>
      <c r="AM366" s="11"/>
      <c r="AN366" s="11">
        <v>90000</v>
      </c>
      <c r="AO366" s="11"/>
      <c r="AP366" s="11"/>
      <c r="AQ366" s="11"/>
      <c r="AR366" s="11"/>
    </row>
    <row r="367" spans="1:44" ht="34.200000000000003" hidden="1" customHeight="1" x14ac:dyDescent="0.3">
      <c r="A367" s="9" t="s">
        <v>37</v>
      </c>
      <c r="B367" s="10" t="s">
        <v>390</v>
      </c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8" t="s">
        <v>38</v>
      </c>
      <c r="R367" s="10"/>
      <c r="S367" s="10"/>
      <c r="T367" s="11">
        <v>90000</v>
      </c>
      <c r="U367" s="11"/>
      <c r="V367" s="11"/>
      <c r="W367" s="11"/>
      <c r="X367" s="11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1">
        <v>90000</v>
      </c>
      <c r="AJ367" s="11"/>
      <c r="AK367" s="11"/>
      <c r="AL367" s="11"/>
      <c r="AM367" s="11"/>
      <c r="AN367" s="11">
        <v>90000</v>
      </c>
      <c r="AO367" s="11"/>
      <c r="AP367" s="11"/>
      <c r="AQ367" s="11"/>
      <c r="AR367" s="11"/>
    </row>
    <row r="368" spans="1:44" ht="34.200000000000003" hidden="1" customHeight="1" x14ac:dyDescent="0.3">
      <c r="A368" s="9" t="s">
        <v>198</v>
      </c>
      <c r="B368" s="10" t="s">
        <v>391</v>
      </c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8"/>
      <c r="R368" s="10"/>
      <c r="S368" s="10"/>
      <c r="T368" s="11">
        <v>2797364.36</v>
      </c>
      <c r="U368" s="11"/>
      <c r="V368" s="11"/>
      <c r="W368" s="11"/>
      <c r="X368" s="11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1">
        <v>2656934.0699999998</v>
      </c>
      <c r="AJ368" s="11"/>
      <c r="AK368" s="11"/>
      <c r="AL368" s="11"/>
      <c r="AM368" s="11"/>
      <c r="AN368" s="11">
        <v>2634562.41</v>
      </c>
      <c r="AO368" s="11"/>
      <c r="AP368" s="11"/>
      <c r="AQ368" s="11"/>
      <c r="AR368" s="11"/>
    </row>
    <row r="369" spans="1:44" ht="34.200000000000003" hidden="1" customHeight="1" x14ac:dyDescent="0.3">
      <c r="A369" s="9" t="s">
        <v>200</v>
      </c>
      <c r="B369" s="10" t="s">
        <v>392</v>
      </c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8"/>
      <c r="R369" s="10"/>
      <c r="S369" s="10"/>
      <c r="T369" s="11">
        <v>2797364.36</v>
      </c>
      <c r="U369" s="11"/>
      <c r="V369" s="11"/>
      <c r="W369" s="11"/>
      <c r="X369" s="11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1">
        <v>2656934.0699999998</v>
      </c>
      <c r="AJ369" s="11"/>
      <c r="AK369" s="11"/>
      <c r="AL369" s="11"/>
      <c r="AM369" s="11"/>
      <c r="AN369" s="11">
        <v>2634562.41</v>
      </c>
      <c r="AO369" s="11"/>
      <c r="AP369" s="11"/>
      <c r="AQ369" s="11"/>
      <c r="AR369" s="11"/>
    </row>
    <row r="370" spans="1:44" ht="68.400000000000006" hidden="1" customHeight="1" x14ac:dyDescent="0.3">
      <c r="A370" s="9" t="s">
        <v>47</v>
      </c>
      <c r="B370" s="10" t="s">
        <v>392</v>
      </c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8" t="s">
        <v>48</v>
      </c>
      <c r="R370" s="10"/>
      <c r="S370" s="10"/>
      <c r="T370" s="11">
        <v>2568444.83</v>
      </c>
      <c r="U370" s="11"/>
      <c r="V370" s="11"/>
      <c r="W370" s="11"/>
      <c r="X370" s="11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1">
        <v>2466832</v>
      </c>
      <c r="AJ370" s="11"/>
      <c r="AK370" s="11"/>
      <c r="AL370" s="11"/>
      <c r="AM370" s="11"/>
      <c r="AN370" s="11">
        <v>2466832</v>
      </c>
      <c r="AO370" s="11"/>
      <c r="AP370" s="11"/>
      <c r="AQ370" s="11"/>
      <c r="AR370" s="11"/>
    </row>
    <row r="371" spans="1:44" ht="34.200000000000003" hidden="1" customHeight="1" x14ac:dyDescent="0.3">
      <c r="A371" s="9" t="s">
        <v>37</v>
      </c>
      <c r="B371" s="10" t="s">
        <v>392</v>
      </c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8" t="s">
        <v>38</v>
      </c>
      <c r="R371" s="10"/>
      <c r="S371" s="10"/>
      <c r="T371" s="11">
        <v>225736.53</v>
      </c>
      <c r="U371" s="11"/>
      <c r="V371" s="11"/>
      <c r="W371" s="11"/>
      <c r="X371" s="11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1">
        <v>179353.15</v>
      </c>
      <c r="AJ371" s="11"/>
      <c r="AK371" s="11"/>
      <c r="AL371" s="11"/>
      <c r="AM371" s="11"/>
      <c r="AN371" s="11">
        <v>156981.49</v>
      </c>
      <c r="AO371" s="11"/>
      <c r="AP371" s="11"/>
      <c r="AQ371" s="11"/>
      <c r="AR371" s="11"/>
    </row>
    <row r="372" spans="1:44" ht="34.200000000000003" hidden="1" customHeight="1" x14ac:dyDescent="0.3">
      <c r="A372" s="9" t="s">
        <v>61</v>
      </c>
      <c r="B372" s="10" t="s">
        <v>392</v>
      </c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8" t="s">
        <v>62</v>
      </c>
      <c r="R372" s="10"/>
      <c r="S372" s="10"/>
      <c r="T372" s="11">
        <v>3183</v>
      </c>
      <c r="U372" s="11"/>
      <c r="V372" s="11"/>
      <c r="W372" s="11"/>
      <c r="X372" s="11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1">
        <v>10748.92</v>
      </c>
      <c r="AJ372" s="11"/>
      <c r="AK372" s="11"/>
      <c r="AL372" s="11"/>
      <c r="AM372" s="11"/>
      <c r="AN372" s="11">
        <v>10748.92</v>
      </c>
      <c r="AO372" s="11"/>
      <c r="AP372" s="11"/>
      <c r="AQ372" s="11"/>
      <c r="AR372" s="11"/>
    </row>
    <row r="373" spans="1:44" ht="51.45" customHeight="1" x14ac:dyDescent="0.3">
      <c r="A373" s="9" t="s">
        <v>393</v>
      </c>
      <c r="B373" s="10" t="s">
        <v>394</v>
      </c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8"/>
      <c r="R373" s="10"/>
      <c r="S373" s="10"/>
      <c r="T373" s="11">
        <v>119565284.34999999</v>
      </c>
      <c r="U373" s="11">
        <v>14226466</v>
      </c>
      <c r="V373" s="11">
        <v>105245852.61</v>
      </c>
      <c r="W373" s="11">
        <v>21354271.309999999</v>
      </c>
      <c r="X373" s="11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1">
        <v>175762017.55000001</v>
      </c>
      <c r="AJ373" s="11">
        <v>4632800</v>
      </c>
      <c r="AK373" s="11">
        <v>143832555.93000001</v>
      </c>
      <c r="AL373" s="11">
        <v>4336966.63</v>
      </c>
      <c r="AM373" s="11"/>
      <c r="AN373" s="11">
        <v>56727497.25</v>
      </c>
      <c r="AO373" s="11">
        <v>2313339.19</v>
      </c>
      <c r="AP373" s="11">
        <v>29775233.059999999</v>
      </c>
      <c r="AQ373" s="11">
        <v>3022837.69</v>
      </c>
      <c r="AR373" s="11"/>
    </row>
    <row r="374" spans="1:44" ht="102.6" customHeight="1" x14ac:dyDescent="0.3">
      <c r="A374" s="13" t="s">
        <v>395</v>
      </c>
      <c r="B374" s="10" t="s">
        <v>396</v>
      </c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8"/>
      <c r="R374" s="10"/>
      <c r="S374" s="10"/>
      <c r="T374" s="11">
        <v>57739868.049999997</v>
      </c>
      <c r="U374" s="11">
        <v>12941277.560000001</v>
      </c>
      <c r="V374" s="11">
        <v>24514843.890000001</v>
      </c>
      <c r="W374" s="11">
        <v>12415941.199999999</v>
      </c>
      <c r="X374" s="11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1">
        <v>123894092.55</v>
      </c>
      <c r="AJ374" s="11">
        <v>4632800</v>
      </c>
      <c r="AK374" s="11">
        <v>116120555.93000001</v>
      </c>
      <c r="AL374" s="11">
        <v>1571166.63</v>
      </c>
      <c r="AM374" s="11"/>
      <c r="AN374" s="11"/>
      <c r="AO374" s="11"/>
      <c r="AP374" s="11"/>
      <c r="AQ374" s="11"/>
      <c r="AR374" s="11"/>
    </row>
    <row r="375" spans="1:44" ht="34.200000000000003" customHeight="1" x14ac:dyDescent="0.3">
      <c r="A375" s="9" t="s">
        <v>397</v>
      </c>
      <c r="B375" s="10" t="s">
        <v>398</v>
      </c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8"/>
      <c r="R375" s="10"/>
      <c r="S375" s="10"/>
      <c r="T375" s="11">
        <v>53615298.079999998</v>
      </c>
      <c r="U375" s="11">
        <v>12941277.560000001</v>
      </c>
      <c r="V375" s="11">
        <v>21009730.920000002</v>
      </c>
      <c r="W375" s="11">
        <v>12003484.199999999</v>
      </c>
      <c r="X375" s="11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1">
        <v>123894092.55</v>
      </c>
      <c r="AJ375" s="11">
        <v>4632800</v>
      </c>
      <c r="AK375" s="11">
        <v>116120555.93000001</v>
      </c>
      <c r="AL375" s="11">
        <v>1571166.63</v>
      </c>
      <c r="AM375" s="11"/>
      <c r="AN375" s="11"/>
      <c r="AO375" s="11"/>
      <c r="AP375" s="11"/>
      <c r="AQ375" s="11"/>
      <c r="AR375" s="11"/>
    </row>
    <row r="376" spans="1:44" ht="34.200000000000003" customHeight="1" x14ac:dyDescent="0.3">
      <c r="A376" s="9" t="s">
        <v>399</v>
      </c>
      <c r="B376" s="10" t="s">
        <v>400</v>
      </c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8"/>
      <c r="R376" s="10"/>
      <c r="S376" s="10"/>
      <c r="T376" s="11">
        <v>300000</v>
      </c>
      <c r="U376" s="11"/>
      <c r="V376" s="11"/>
      <c r="W376" s="11"/>
      <c r="X376" s="11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</row>
    <row r="377" spans="1:44" ht="34.200000000000003" customHeight="1" x14ac:dyDescent="0.3">
      <c r="A377" s="9" t="s">
        <v>37</v>
      </c>
      <c r="B377" s="10" t="s">
        <v>400</v>
      </c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8" t="s">
        <v>38</v>
      </c>
      <c r="R377" s="10"/>
      <c r="S377" s="10"/>
      <c r="T377" s="11">
        <v>300000</v>
      </c>
      <c r="U377" s="11"/>
      <c r="V377" s="11"/>
      <c r="W377" s="11"/>
      <c r="X377" s="11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</row>
    <row r="378" spans="1:44" ht="34.200000000000003" hidden="1" customHeight="1" x14ac:dyDescent="0.3">
      <c r="A378" s="9" t="s">
        <v>401</v>
      </c>
      <c r="B378" s="10" t="s">
        <v>402</v>
      </c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8"/>
      <c r="R378" s="10"/>
      <c r="S378" s="10"/>
      <c r="T378" s="11">
        <v>497000</v>
      </c>
      <c r="U378" s="11"/>
      <c r="V378" s="11"/>
      <c r="W378" s="11"/>
      <c r="X378" s="11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</row>
    <row r="379" spans="1:44" ht="34.200000000000003" hidden="1" customHeight="1" x14ac:dyDescent="0.3">
      <c r="A379" s="9" t="s">
        <v>37</v>
      </c>
      <c r="B379" s="10" t="s">
        <v>402</v>
      </c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8" t="s">
        <v>38</v>
      </c>
      <c r="R379" s="10"/>
      <c r="S379" s="10"/>
      <c r="T379" s="11">
        <v>497000</v>
      </c>
      <c r="U379" s="11"/>
      <c r="V379" s="11"/>
      <c r="W379" s="11"/>
      <c r="X379" s="11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</row>
    <row r="380" spans="1:44" ht="34.200000000000003" hidden="1" customHeight="1" x14ac:dyDescent="0.3">
      <c r="A380" s="9" t="s">
        <v>403</v>
      </c>
      <c r="B380" s="10" t="s">
        <v>404</v>
      </c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8"/>
      <c r="R380" s="10"/>
      <c r="S380" s="10"/>
      <c r="T380" s="11">
        <v>816040.35</v>
      </c>
      <c r="U380" s="11"/>
      <c r="V380" s="11"/>
      <c r="W380" s="11"/>
      <c r="X380" s="11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</row>
    <row r="381" spans="1:44" ht="34.200000000000003" hidden="1" customHeight="1" x14ac:dyDescent="0.3">
      <c r="A381" s="9" t="s">
        <v>99</v>
      </c>
      <c r="B381" s="10" t="s">
        <v>404</v>
      </c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8" t="s">
        <v>100</v>
      </c>
      <c r="R381" s="10"/>
      <c r="S381" s="10"/>
      <c r="T381" s="11">
        <v>816040.35</v>
      </c>
      <c r="U381" s="11"/>
      <c r="V381" s="11"/>
      <c r="W381" s="11"/>
      <c r="X381" s="11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</row>
    <row r="382" spans="1:44" ht="51.45" hidden="1" customHeight="1" x14ac:dyDescent="0.3">
      <c r="A382" s="9" t="s">
        <v>405</v>
      </c>
      <c r="B382" s="10" t="s">
        <v>406</v>
      </c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8"/>
      <c r="R382" s="10"/>
      <c r="S382" s="10"/>
      <c r="T382" s="11">
        <v>2995000</v>
      </c>
      <c r="U382" s="11"/>
      <c r="V382" s="11"/>
      <c r="W382" s="11"/>
      <c r="X382" s="11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</row>
    <row r="383" spans="1:44" ht="34.200000000000003" hidden="1" customHeight="1" x14ac:dyDescent="0.3">
      <c r="A383" s="9" t="s">
        <v>99</v>
      </c>
      <c r="B383" s="10" t="s">
        <v>406</v>
      </c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8" t="s">
        <v>100</v>
      </c>
      <c r="R383" s="10"/>
      <c r="S383" s="10"/>
      <c r="T383" s="11">
        <v>2995000</v>
      </c>
      <c r="U383" s="11"/>
      <c r="V383" s="11"/>
      <c r="W383" s="11"/>
      <c r="X383" s="11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</row>
    <row r="384" spans="1:44" ht="34.200000000000003" customHeight="1" x14ac:dyDescent="0.3">
      <c r="A384" s="9" t="s">
        <v>407</v>
      </c>
      <c r="B384" s="10" t="s">
        <v>408</v>
      </c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8"/>
      <c r="R384" s="10"/>
      <c r="S384" s="10"/>
      <c r="T384" s="11">
        <v>150000</v>
      </c>
      <c r="U384" s="11"/>
      <c r="V384" s="11"/>
      <c r="W384" s="11"/>
      <c r="X384" s="11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</row>
    <row r="385" spans="1:44" ht="34.200000000000003" customHeight="1" x14ac:dyDescent="0.3">
      <c r="A385" s="9" t="s">
        <v>99</v>
      </c>
      <c r="B385" s="10" t="s">
        <v>408</v>
      </c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8" t="s">
        <v>100</v>
      </c>
      <c r="R385" s="10"/>
      <c r="S385" s="10"/>
      <c r="T385" s="11">
        <v>150000</v>
      </c>
      <c r="U385" s="11"/>
      <c r="V385" s="11"/>
      <c r="W385" s="11"/>
      <c r="X385" s="11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</row>
    <row r="386" spans="1:44" ht="34.200000000000003" customHeight="1" x14ac:dyDescent="0.3">
      <c r="A386" s="9" t="s">
        <v>409</v>
      </c>
      <c r="B386" s="10" t="s">
        <v>410</v>
      </c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8"/>
      <c r="R386" s="10"/>
      <c r="S386" s="10"/>
      <c r="T386" s="11">
        <v>1760800</v>
      </c>
      <c r="U386" s="11"/>
      <c r="V386" s="11"/>
      <c r="W386" s="11"/>
      <c r="X386" s="11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</row>
    <row r="387" spans="1:44" ht="34.200000000000003" customHeight="1" x14ac:dyDescent="0.3">
      <c r="A387" s="9" t="s">
        <v>99</v>
      </c>
      <c r="B387" s="10" t="s">
        <v>410</v>
      </c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8" t="s">
        <v>100</v>
      </c>
      <c r="R387" s="10"/>
      <c r="S387" s="10"/>
      <c r="T387" s="11">
        <v>1760800</v>
      </c>
      <c r="U387" s="11"/>
      <c r="V387" s="11"/>
      <c r="W387" s="11"/>
      <c r="X387" s="11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</row>
    <row r="388" spans="1:44" ht="85.5" hidden="1" customHeight="1" x14ac:dyDescent="0.3">
      <c r="A388" s="9" t="s">
        <v>411</v>
      </c>
      <c r="B388" s="10" t="s">
        <v>412</v>
      </c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8"/>
      <c r="R388" s="10"/>
      <c r="S388" s="10"/>
      <c r="T388" s="11">
        <v>19323277.48</v>
      </c>
      <c r="U388" s="11">
        <v>12941277.560000001</v>
      </c>
      <c r="V388" s="11">
        <v>4786499.92</v>
      </c>
      <c r="W388" s="11">
        <v>1595500</v>
      </c>
      <c r="X388" s="11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1">
        <v>6917462.54</v>
      </c>
      <c r="AJ388" s="11">
        <v>4632800</v>
      </c>
      <c r="AK388" s="11">
        <v>1713495.91</v>
      </c>
      <c r="AL388" s="11">
        <v>571166.63</v>
      </c>
      <c r="AM388" s="11"/>
      <c r="AN388" s="11"/>
      <c r="AO388" s="11"/>
      <c r="AP388" s="11"/>
      <c r="AQ388" s="11"/>
      <c r="AR388" s="11"/>
    </row>
    <row r="389" spans="1:44" ht="34.200000000000003" hidden="1" customHeight="1" x14ac:dyDescent="0.3">
      <c r="A389" s="9" t="s">
        <v>99</v>
      </c>
      <c r="B389" s="10" t="s">
        <v>412</v>
      </c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8" t="s">
        <v>100</v>
      </c>
      <c r="R389" s="10"/>
      <c r="S389" s="10"/>
      <c r="T389" s="11">
        <v>19323277.48</v>
      </c>
      <c r="U389" s="11">
        <v>12941277.560000001</v>
      </c>
      <c r="V389" s="11">
        <v>4786499.92</v>
      </c>
      <c r="W389" s="11">
        <v>1595500</v>
      </c>
      <c r="X389" s="11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1">
        <v>6917462.54</v>
      </c>
      <c r="AJ389" s="11">
        <v>4632800</v>
      </c>
      <c r="AK389" s="11">
        <v>1713495.91</v>
      </c>
      <c r="AL389" s="11">
        <v>571166.63</v>
      </c>
      <c r="AM389" s="11"/>
      <c r="AN389" s="11"/>
      <c r="AO389" s="11"/>
      <c r="AP389" s="11"/>
      <c r="AQ389" s="11"/>
      <c r="AR389" s="11"/>
    </row>
    <row r="390" spans="1:44" ht="68.400000000000006" customHeight="1" x14ac:dyDescent="0.3">
      <c r="A390" s="9" t="s">
        <v>77</v>
      </c>
      <c r="B390" s="10" t="s">
        <v>413</v>
      </c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8"/>
      <c r="R390" s="10"/>
      <c r="S390" s="10"/>
      <c r="T390" s="11">
        <v>502694.85</v>
      </c>
      <c r="U390" s="11"/>
      <c r="V390" s="11">
        <v>276569.84999999998</v>
      </c>
      <c r="W390" s="11">
        <v>186959.95</v>
      </c>
      <c r="X390" s="11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</row>
    <row r="391" spans="1:44" ht="34.200000000000003" customHeight="1" x14ac:dyDescent="0.3">
      <c r="A391" s="9" t="s">
        <v>99</v>
      </c>
      <c r="B391" s="10" t="s">
        <v>413</v>
      </c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8" t="s">
        <v>100</v>
      </c>
      <c r="R391" s="10"/>
      <c r="S391" s="10"/>
      <c r="T391" s="11">
        <v>502694.85</v>
      </c>
      <c r="U391" s="11"/>
      <c r="V391" s="11">
        <v>276569.84999999998</v>
      </c>
      <c r="W391" s="11">
        <v>186959.95</v>
      </c>
      <c r="X391" s="11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</row>
    <row r="392" spans="1:44" ht="34.200000000000003" customHeight="1" x14ac:dyDescent="0.3">
      <c r="A392" s="9" t="s">
        <v>97</v>
      </c>
      <c r="B392" s="10" t="s">
        <v>414</v>
      </c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8"/>
      <c r="R392" s="10"/>
      <c r="S392" s="10"/>
      <c r="T392" s="11">
        <v>15493333</v>
      </c>
      <c r="U392" s="11"/>
      <c r="V392" s="11">
        <v>7746666.5</v>
      </c>
      <c r="W392" s="11">
        <v>7746666.5</v>
      </c>
      <c r="X392" s="11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</row>
    <row r="393" spans="1:44" ht="34.200000000000003" customHeight="1" x14ac:dyDescent="0.3">
      <c r="A393" s="9" t="s">
        <v>37</v>
      </c>
      <c r="B393" s="10" t="s">
        <v>414</v>
      </c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8" t="s">
        <v>38</v>
      </c>
      <c r="R393" s="10"/>
      <c r="S393" s="10"/>
      <c r="T393" s="11">
        <v>11320393</v>
      </c>
      <c r="U393" s="11"/>
      <c r="V393" s="11">
        <v>5660196.5</v>
      </c>
      <c r="W393" s="11">
        <v>5660196.5</v>
      </c>
      <c r="X393" s="11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</row>
    <row r="394" spans="1:44" ht="34.200000000000003" customHeight="1" x14ac:dyDescent="0.3">
      <c r="A394" s="9" t="s">
        <v>99</v>
      </c>
      <c r="B394" s="10" t="s">
        <v>414</v>
      </c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8" t="s">
        <v>100</v>
      </c>
      <c r="R394" s="10"/>
      <c r="S394" s="10"/>
      <c r="T394" s="11">
        <v>4172940</v>
      </c>
      <c r="U394" s="11"/>
      <c r="V394" s="11">
        <v>2086470</v>
      </c>
      <c r="W394" s="11">
        <v>2086470</v>
      </c>
      <c r="X394" s="11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</row>
    <row r="395" spans="1:44" ht="34.200000000000003" customHeight="1" x14ac:dyDescent="0.3">
      <c r="A395" s="9" t="s">
        <v>415</v>
      </c>
      <c r="B395" s="10" t="s">
        <v>416</v>
      </c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8"/>
      <c r="R395" s="10"/>
      <c r="S395" s="10"/>
      <c r="T395" s="11">
        <v>1141352.3999999999</v>
      </c>
      <c r="U395" s="11"/>
      <c r="V395" s="11">
        <v>1064194.6499999999</v>
      </c>
      <c r="W395" s="11">
        <v>77157.75</v>
      </c>
      <c r="X395" s="11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</row>
    <row r="396" spans="1:44" ht="34.200000000000003" customHeight="1" x14ac:dyDescent="0.3">
      <c r="A396" s="9" t="s">
        <v>37</v>
      </c>
      <c r="B396" s="10" t="s">
        <v>416</v>
      </c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8" t="s">
        <v>38</v>
      </c>
      <c r="R396" s="10"/>
      <c r="S396" s="10"/>
      <c r="T396" s="11">
        <v>1141352.3999999999</v>
      </c>
      <c r="U396" s="11"/>
      <c r="V396" s="11">
        <v>1064194.6499999999</v>
      </c>
      <c r="W396" s="11">
        <v>77157.75</v>
      </c>
      <c r="X396" s="11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</row>
    <row r="397" spans="1:44" ht="51.45" customHeight="1" x14ac:dyDescent="0.3">
      <c r="A397" s="9" t="s">
        <v>165</v>
      </c>
      <c r="B397" s="10" t="s">
        <v>417</v>
      </c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8"/>
      <c r="R397" s="10"/>
      <c r="S397" s="10"/>
      <c r="T397" s="11">
        <v>4000000</v>
      </c>
      <c r="U397" s="11"/>
      <c r="V397" s="11">
        <v>3000000</v>
      </c>
      <c r="W397" s="11">
        <v>1000000</v>
      </c>
      <c r="X397" s="11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1">
        <v>4000000</v>
      </c>
      <c r="AJ397" s="11"/>
      <c r="AK397" s="11">
        <v>3000000</v>
      </c>
      <c r="AL397" s="11">
        <v>1000000</v>
      </c>
      <c r="AM397" s="11"/>
      <c r="AN397" s="11"/>
      <c r="AO397" s="11"/>
      <c r="AP397" s="11"/>
      <c r="AQ397" s="11"/>
      <c r="AR397" s="11"/>
    </row>
    <row r="398" spans="1:44" ht="34.200000000000003" customHeight="1" x14ac:dyDescent="0.3">
      <c r="A398" s="9" t="s">
        <v>37</v>
      </c>
      <c r="B398" s="10" t="s">
        <v>417</v>
      </c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8" t="s">
        <v>38</v>
      </c>
      <c r="R398" s="10"/>
      <c r="S398" s="10"/>
      <c r="T398" s="11">
        <v>4000000</v>
      </c>
      <c r="U398" s="11"/>
      <c r="V398" s="11">
        <v>3000000</v>
      </c>
      <c r="W398" s="11">
        <v>1000000</v>
      </c>
      <c r="X398" s="11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1">
        <v>4000000</v>
      </c>
      <c r="AJ398" s="11"/>
      <c r="AK398" s="11">
        <v>3000000</v>
      </c>
      <c r="AL398" s="11">
        <v>1000000</v>
      </c>
      <c r="AM398" s="11"/>
      <c r="AN398" s="11"/>
      <c r="AO398" s="11"/>
      <c r="AP398" s="11"/>
      <c r="AQ398" s="11"/>
      <c r="AR398" s="11"/>
    </row>
    <row r="399" spans="1:44" ht="51.45" hidden="1" customHeight="1" x14ac:dyDescent="0.3">
      <c r="A399" s="9" t="s">
        <v>418</v>
      </c>
      <c r="B399" s="10" t="s">
        <v>419</v>
      </c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8"/>
      <c r="R399" s="10"/>
      <c r="S399" s="10"/>
      <c r="T399" s="11">
        <v>6635800</v>
      </c>
      <c r="U399" s="11"/>
      <c r="V399" s="11">
        <v>4135800</v>
      </c>
      <c r="W399" s="11">
        <v>1397200</v>
      </c>
      <c r="X399" s="11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</row>
    <row r="400" spans="1:44" ht="34.200000000000003" hidden="1" customHeight="1" x14ac:dyDescent="0.3">
      <c r="A400" s="9" t="s">
        <v>99</v>
      </c>
      <c r="B400" s="10" t="s">
        <v>419</v>
      </c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8" t="s">
        <v>100</v>
      </c>
      <c r="R400" s="10"/>
      <c r="S400" s="10"/>
      <c r="T400" s="11">
        <v>6635800</v>
      </c>
      <c r="U400" s="11"/>
      <c r="V400" s="11">
        <v>4135800</v>
      </c>
      <c r="W400" s="11">
        <v>1397200</v>
      </c>
      <c r="X400" s="11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</row>
    <row r="401" spans="1:45" ht="34.200000000000003" customHeight="1" x14ac:dyDescent="0.3">
      <c r="A401" s="9" t="s">
        <v>420</v>
      </c>
      <c r="B401" s="10" t="s">
        <v>421</v>
      </c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8"/>
      <c r="R401" s="10"/>
      <c r="S401" s="10"/>
      <c r="T401" s="11">
        <v>4124569.97</v>
      </c>
      <c r="U401" s="11"/>
      <c r="V401" s="11">
        <v>3505112.97</v>
      </c>
      <c r="W401" s="11">
        <v>412457</v>
      </c>
      <c r="X401" s="11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</row>
    <row r="402" spans="1:45" ht="34.200000000000003" customHeight="1" x14ac:dyDescent="0.3">
      <c r="A402" s="9" t="s">
        <v>422</v>
      </c>
      <c r="B402" s="10" t="s">
        <v>423</v>
      </c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8"/>
      <c r="R402" s="10"/>
      <c r="S402" s="10"/>
      <c r="T402" s="11">
        <v>4124569.97</v>
      </c>
      <c r="U402" s="11"/>
      <c r="V402" s="11">
        <v>3505112.97</v>
      </c>
      <c r="W402" s="11">
        <v>412457</v>
      </c>
      <c r="X402" s="11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</row>
    <row r="403" spans="1:45" ht="34.200000000000003" customHeight="1" x14ac:dyDescent="0.3">
      <c r="A403" s="9" t="s">
        <v>37</v>
      </c>
      <c r="B403" s="10" t="s">
        <v>423</v>
      </c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8" t="s">
        <v>38</v>
      </c>
      <c r="R403" s="10"/>
      <c r="S403" s="10"/>
      <c r="T403" s="11">
        <v>4124569.97</v>
      </c>
      <c r="U403" s="11"/>
      <c r="V403" s="11">
        <v>3505112.97</v>
      </c>
      <c r="W403" s="11">
        <v>412457</v>
      </c>
      <c r="X403" s="11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</row>
    <row r="404" spans="1:45" ht="85.5" customHeight="1" x14ac:dyDescent="0.3">
      <c r="A404" s="13" t="s">
        <v>424</v>
      </c>
      <c r="B404" s="10" t="s">
        <v>425</v>
      </c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8"/>
      <c r="R404" s="10"/>
      <c r="S404" s="10"/>
      <c r="T404" s="14">
        <v>54863673.189999998</v>
      </c>
      <c r="U404" s="11"/>
      <c r="V404" s="11">
        <v>79018920.049999997</v>
      </c>
      <c r="W404" s="11">
        <v>8779882.2200000007</v>
      </c>
      <c r="X404" s="11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1">
        <v>48105464</v>
      </c>
      <c r="AJ404" s="11"/>
      <c r="AK404" s="11">
        <v>27657300</v>
      </c>
      <c r="AL404" s="11">
        <v>2765800</v>
      </c>
      <c r="AM404" s="11"/>
      <c r="AN404" s="11">
        <v>48588464</v>
      </c>
      <c r="AO404" s="11"/>
      <c r="AP404" s="11">
        <v>27657300</v>
      </c>
      <c r="AQ404" s="11">
        <v>2765800</v>
      </c>
      <c r="AR404" s="11"/>
    </row>
    <row r="405" spans="1:45" ht="34.200000000000003" customHeight="1" x14ac:dyDescent="0.3">
      <c r="A405" s="9" t="s">
        <v>426</v>
      </c>
      <c r="B405" s="10" t="s">
        <v>427</v>
      </c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8"/>
      <c r="R405" s="10"/>
      <c r="S405" s="10"/>
      <c r="T405" s="14">
        <v>53136187.640000001</v>
      </c>
      <c r="U405" s="11"/>
      <c r="V405" s="11">
        <v>79018920.049999997</v>
      </c>
      <c r="W405" s="11">
        <v>8779882.2200000007</v>
      </c>
      <c r="X405" s="11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1">
        <v>46421300</v>
      </c>
      <c r="AJ405" s="11"/>
      <c r="AK405" s="11">
        <v>27657300</v>
      </c>
      <c r="AL405" s="11">
        <v>2765800</v>
      </c>
      <c r="AM405" s="11"/>
      <c r="AN405" s="11">
        <v>46904300</v>
      </c>
      <c r="AO405" s="11"/>
      <c r="AP405" s="11">
        <v>27657300</v>
      </c>
      <c r="AQ405" s="11">
        <v>2765800</v>
      </c>
      <c r="AR405" s="11"/>
    </row>
    <row r="406" spans="1:45" ht="34.200000000000003" customHeight="1" x14ac:dyDescent="0.3">
      <c r="A406" s="9" t="s">
        <v>428</v>
      </c>
      <c r="B406" s="10" t="s">
        <v>429</v>
      </c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8"/>
      <c r="R406" s="10"/>
      <c r="S406" s="10"/>
      <c r="T406" s="11">
        <v>15243400</v>
      </c>
      <c r="U406" s="11"/>
      <c r="V406" s="11"/>
      <c r="W406" s="11"/>
      <c r="X406" s="11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1">
        <v>15998200</v>
      </c>
      <c r="AJ406" s="11"/>
      <c r="AK406" s="11"/>
      <c r="AL406" s="11"/>
      <c r="AM406" s="11"/>
      <c r="AN406" s="11">
        <v>16481200</v>
      </c>
      <c r="AO406" s="11"/>
      <c r="AP406" s="11"/>
      <c r="AQ406" s="11"/>
      <c r="AR406" s="11"/>
    </row>
    <row r="407" spans="1:45" ht="34.200000000000003" customHeight="1" x14ac:dyDescent="0.3">
      <c r="A407" s="9" t="s">
        <v>37</v>
      </c>
      <c r="B407" s="10" t="s">
        <v>429</v>
      </c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8" t="s">
        <v>38</v>
      </c>
      <c r="R407" s="10"/>
      <c r="S407" s="10"/>
      <c r="T407" s="11">
        <v>15329064.789999999</v>
      </c>
      <c r="U407" s="11"/>
      <c r="V407" s="11"/>
      <c r="W407" s="11"/>
      <c r="X407" s="11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1">
        <v>15998200</v>
      </c>
      <c r="AJ407" s="11"/>
      <c r="AK407" s="11"/>
      <c r="AL407" s="11"/>
      <c r="AM407" s="11"/>
      <c r="AN407" s="11">
        <v>16481200</v>
      </c>
      <c r="AO407" s="11"/>
      <c r="AP407" s="11"/>
      <c r="AQ407" s="11"/>
      <c r="AR407" s="11"/>
      <c r="AS407" s="17"/>
    </row>
    <row r="408" spans="1:45" ht="51.45" customHeight="1" x14ac:dyDescent="0.3">
      <c r="A408" s="9" t="s">
        <v>430</v>
      </c>
      <c r="B408" s="10" t="s">
        <v>431</v>
      </c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8"/>
      <c r="R408" s="10"/>
      <c r="S408" s="10"/>
      <c r="T408" s="11">
        <v>555271.38</v>
      </c>
      <c r="U408" s="11"/>
      <c r="V408" s="11"/>
      <c r="W408" s="11"/>
      <c r="X408" s="11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</row>
    <row r="409" spans="1:45" ht="34.200000000000003" customHeight="1" x14ac:dyDescent="0.3">
      <c r="A409" s="9" t="s">
        <v>37</v>
      </c>
      <c r="B409" s="10" t="s">
        <v>431</v>
      </c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8" t="s">
        <v>38</v>
      </c>
      <c r="R409" s="10"/>
      <c r="S409" s="10"/>
      <c r="T409" s="11">
        <v>555271.38</v>
      </c>
      <c r="U409" s="11"/>
      <c r="V409" s="11"/>
      <c r="W409" s="11"/>
      <c r="X409" s="11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</row>
    <row r="410" spans="1:45" ht="34.200000000000003" customHeight="1" x14ac:dyDescent="0.3">
      <c r="A410" s="9" t="s">
        <v>432</v>
      </c>
      <c r="B410" s="10" t="s">
        <v>433</v>
      </c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8"/>
      <c r="R410" s="10"/>
      <c r="S410" s="10"/>
      <c r="T410" s="11">
        <v>200000</v>
      </c>
      <c r="U410" s="11"/>
      <c r="V410" s="11"/>
      <c r="W410" s="11"/>
      <c r="X410" s="11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</row>
    <row r="411" spans="1:45" ht="34.200000000000003" customHeight="1" x14ac:dyDescent="0.3">
      <c r="A411" s="9" t="s">
        <v>37</v>
      </c>
      <c r="B411" s="10" t="s">
        <v>433</v>
      </c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8" t="s">
        <v>38</v>
      </c>
      <c r="R411" s="10"/>
      <c r="S411" s="10"/>
      <c r="T411" s="11">
        <v>200000</v>
      </c>
      <c r="U411" s="11"/>
      <c r="V411" s="11"/>
      <c r="W411" s="11"/>
      <c r="X411" s="11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</row>
    <row r="412" spans="1:45" ht="34.200000000000003" customHeight="1" x14ac:dyDescent="0.3">
      <c r="A412" s="9" t="s">
        <v>434</v>
      </c>
      <c r="B412" s="10" t="s">
        <v>435</v>
      </c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8"/>
      <c r="R412" s="10"/>
      <c r="S412" s="10"/>
      <c r="T412" s="11">
        <v>355271.38</v>
      </c>
      <c r="U412" s="11"/>
      <c r="V412" s="11"/>
      <c r="W412" s="11"/>
      <c r="X412" s="11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</row>
    <row r="413" spans="1:45" ht="34.200000000000003" customHeight="1" x14ac:dyDescent="0.3">
      <c r="A413" s="9" t="s">
        <v>37</v>
      </c>
      <c r="B413" s="10" t="s">
        <v>435</v>
      </c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8" t="s">
        <v>38</v>
      </c>
      <c r="R413" s="10"/>
      <c r="S413" s="10"/>
      <c r="T413" s="11">
        <v>355271.38</v>
      </c>
      <c r="U413" s="11"/>
      <c r="V413" s="11"/>
      <c r="W413" s="11"/>
      <c r="X413" s="11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</row>
    <row r="414" spans="1:45" ht="51.45" customHeight="1" x14ac:dyDescent="0.3">
      <c r="A414" s="9" t="s">
        <v>436</v>
      </c>
      <c r="B414" s="10" t="s">
        <v>437</v>
      </c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8"/>
      <c r="R414" s="10"/>
      <c r="S414" s="10"/>
      <c r="T414" s="11">
        <v>36696580.090000004</v>
      </c>
      <c r="U414" s="11"/>
      <c r="V414" s="11">
        <v>79018920.049999997</v>
      </c>
      <c r="W414" s="11">
        <v>8779882.2200000007</v>
      </c>
      <c r="X414" s="11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1">
        <v>30423100</v>
      </c>
      <c r="AJ414" s="11"/>
      <c r="AK414" s="11">
        <v>27657300</v>
      </c>
      <c r="AL414" s="11">
        <v>2765800</v>
      </c>
      <c r="AM414" s="11"/>
      <c r="AN414" s="11">
        <v>30423100</v>
      </c>
      <c r="AO414" s="11"/>
      <c r="AP414" s="11">
        <v>27657300</v>
      </c>
      <c r="AQ414" s="11">
        <v>2765800</v>
      </c>
      <c r="AR414" s="11"/>
    </row>
    <row r="415" spans="1:45" ht="34.200000000000003" customHeight="1" x14ac:dyDescent="0.3">
      <c r="A415" s="9" t="s">
        <v>37</v>
      </c>
      <c r="B415" s="10" t="s">
        <v>437</v>
      </c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8" t="s">
        <v>38</v>
      </c>
      <c r="R415" s="10"/>
      <c r="S415" s="10"/>
      <c r="T415" s="11">
        <v>36696580.090000004</v>
      </c>
      <c r="U415" s="11"/>
      <c r="V415" s="11">
        <v>79018920.049999997</v>
      </c>
      <c r="W415" s="11">
        <v>8779882.2200000007</v>
      </c>
      <c r="X415" s="11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1">
        <v>30423100</v>
      </c>
      <c r="AJ415" s="11"/>
      <c r="AK415" s="11">
        <v>27657300</v>
      </c>
      <c r="AL415" s="11">
        <v>2765800</v>
      </c>
      <c r="AM415" s="11"/>
      <c r="AN415" s="11">
        <v>30423100</v>
      </c>
      <c r="AO415" s="11"/>
      <c r="AP415" s="11">
        <v>27657300</v>
      </c>
      <c r="AQ415" s="11">
        <v>2765800</v>
      </c>
      <c r="AR415" s="11"/>
    </row>
    <row r="416" spans="1:45" ht="34.200000000000003" customHeight="1" x14ac:dyDescent="0.3">
      <c r="A416" s="9" t="s">
        <v>438</v>
      </c>
      <c r="B416" s="10" t="s">
        <v>439</v>
      </c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8"/>
      <c r="R416" s="10"/>
      <c r="S416" s="10"/>
      <c r="T416" s="11">
        <v>1727485.55</v>
      </c>
      <c r="U416" s="11"/>
      <c r="V416" s="11"/>
      <c r="W416" s="11"/>
      <c r="X416" s="11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1">
        <v>1684164</v>
      </c>
      <c r="AJ416" s="11"/>
      <c r="AK416" s="11"/>
      <c r="AL416" s="11"/>
      <c r="AM416" s="11"/>
      <c r="AN416" s="11">
        <v>1684164</v>
      </c>
      <c r="AO416" s="11"/>
      <c r="AP416" s="11"/>
      <c r="AQ416" s="11"/>
      <c r="AR416" s="11"/>
    </row>
    <row r="417" spans="1:44" ht="51.45" customHeight="1" x14ac:dyDescent="0.3">
      <c r="A417" s="9" t="s">
        <v>440</v>
      </c>
      <c r="B417" s="10" t="s">
        <v>441</v>
      </c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8"/>
      <c r="R417" s="10"/>
      <c r="S417" s="10"/>
      <c r="T417" s="11">
        <v>1727485.55</v>
      </c>
      <c r="U417" s="11"/>
      <c r="V417" s="11"/>
      <c r="W417" s="11"/>
      <c r="X417" s="11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1">
        <v>1684164</v>
      </c>
      <c r="AJ417" s="11"/>
      <c r="AK417" s="11"/>
      <c r="AL417" s="11"/>
      <c r="AM417" s="11"/>
      <c r="AN417" s="11">
        <v>1684164</v>
      </c>
      <c r="AO417" s="11"/>
      <c r="AP417" s="11"/>
      <c r="AQ417" s="11"/>
      <c r="AR417" s="11"/>
    </row>
    <row r="418" spans="1:44" ht="34.200000000000003" customHeight="1" x14ac:dyDescent="0.3">
      <c r="A418" s="9" t="s">
        <v>37</v>
      </c>
      <c r="B418" s="10" t="s">
        <v>441</v>
      </c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8" t="s">
        <v>38</v>
      </c>
      <c r="R418" s="10"/>
      <c r="S418" s="10"/>
      <c r="T418" s="11">
        <v>1727485.55</v>
      </c>
      <c r="U418" s="11"/>
      <c r="V418" s="11"/>
      <c r="W418" s="11"/>
      <c r="X418" s="11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1">
        <v>1684164</v>
      </c>
      <c r="AJ418" s="11"/>
      <c r="AK418" s="11"/>
      <c r="AL418" s="11"/>
      <c r="AM418" s="11"/>
      <c r="AN418" s="11">
        <v>1684164</v>
      </c>
      <c r="AO418" s="11"/>
      <c r="AP418" s="11"/>
      <c r="AQ418" s="11"/>
      <c r="AR418" s="11"/>
    </row>
    <row r="419" spans="1:44" ht="85.5" customHeight="1" x14ac:dyDescent="0.3">
      <c r="A419" s="9" t="s">
        <v>442</v>
      </c>
      <c r="B419" s="10" t="s">
        <v>443</v>
      </c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8"/>
      <c r="R419" s="10"/>
      <c r="S419" s="10"/>
      <c r="T419" s="11">
        <v>3130877.11</v>
      </c>
      <c r="U419" s="11">
        <v>1285188.44</v>
      </c>
      <c r="V419" s="11">
        <v>1645688.67</v>
      </c>
      <c r="W419" s="11">
        <v>158447.89000000001</v>
      </c>
      <c r="X419" s="11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1"/>
      <c r="AJ419" s="11"/>
      <c r="AK419" s="11"/>
      <c r="AL419" s="11"/>
      <c r="AM419" s="11"/>
      <c r="AN419" s="11">
        <v>4620809.9400000004</v>
      </c>
      <c r="AO419" s="11">
        <v>2313339.19</v>
      </c>
      <c r="AP419" s="11">
        <v>2050433.06</v>
      </c>
      <c r="AQ419" s="11">
        <v>257037.69</v>
      </c>
      <c r="AR419" s="11"/>
    </row>
    <row r="420" spans="1:44" ht="51.45" hidden="1" customHeight="1" x14ac:dyDescent="0.3">
      <c r="A420" s="9" t="s">
        <v>444</v>
      </c>
      <c r="B420" s="10" t="s">
        <v>445</v>
      </c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8"/>
      <c r="R420" s="10"/>
      <c r="S420" s="10"/>
      <c r="T420" s="11">
        <v>1170345</v>
      </c>
      <c r="U420" s="11"/>
      <c r="V420" s="11">
        <v>1170345</v>
      </c>
      <c r="W420" s="11"/>
      <c r="X420" s="11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1"/>
      <c r="AJ420" s="11"/>
      <c r="AK420" s="11"/>
      <c r="AL420" s="11"/>
      <c r="AM420" s="11"/>
      <c r="AN420" s="11">
        <v>1279320</v>
      </c>
      <c r="AO420" s="11"/>
      <c r="AP420" s="11">
        <v>1279320</v>
      </c>
      <c r="AQ420" s="11"/>
      <c r="AR420" s="11"/>
    </row>
    <row r="421" spans="1:44" ht="51.45" hidden="1" customHeight="1" x14ac:dyDescent="0.3">
      <c r="A421" s="9" t="s">
        <v>446</v>
      </c>
      <c r="B421" s="10" t="s">
        <v>447</v>
      </c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8"/>
      <c r="R421" s="10"/>
      <c r="S421" s="10"/>
      <c r="T421" s="11">
        <v>1170345</v>
      </c>
      <c r="U421" s="11"/>
      <c r="V421" s="11">
        <v>1170345</v>
      </c>
      <c r="W421" s="11"/>
      <c r="X421" s="11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1"/>
      <c r="AJ421" s="11"/>
      <c r="AK421" s="11"/>
      <c r="AL421" s="11"/>
      <c r="AM421" s="11"/>
      <c r="AN421" s="11">
        <v>1279320</v>
      </c>
      <c r="AO421" s="11"/>
      <c r="AP421" s="11">
        <v>1279320</v>
      </c>
      <c r="AQ421" s="11"/>
      <c r="AR421" s="11"/>
    </row>
    <row r="422" spans="1:44" ht="34.200000000000003" hidden="1" customHeight="1" x14ac:dyDescent="0.3">
      <c r="A422" s="9" t="s">
        <v>131</v>
      </c>
      <c r="B422" s="10" t="s">
        <v>447</v>
      </c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8" t="s">
        <v>132</v>
      </c>
      <c r="R422" s="10"/>
      <c r="S422" s="10"/>
      <c r="T422" s="11">
        <v>1170345</v>
      </c>
      <c r="U422" s="11"/>
      <c r="V422" s="11">
        <v>1170345</v>
      </c>
      <c r="W422" s="11"/>
      <c r="X422" s="11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1"/>
      <c r="AJ422" s="11"/>
      <c r="AK422" s="11"/>
      <c r="AL422" s="11"/>
      <c r="AM422" s="11"/>
      <c r="AN422" s="11">
        <v>1279320</v>
      </c>
      <c r="AO422" s="11"/>
      <c r="AP422" s="11">
        <v>1279320</v>
      </c>
      <c r="AQ422" s="11"/>
      <c r="AR422" s="11"/>
    </row>
    <row r="423" spans="1:44" ht="34.200000000000003" hidden="1" customHeight="1" x14ac:dyDescent="0.3">
      <c r="A423" s="9" t="s">
        <v>448</v>
      </c>
      <c r="B423" s="10" t="s">
        <v>449</v>
      </c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8"/>
      <c r="R423" s="10"/>
      <c r="S423" s="10"/>
      <c r="T423" s="11">
        <v>1960532.11</v>
      </c>
      <c r="U423" s="11">
        <v>1285188.44</v>
      </c>
      <c r="V423" s="11">
        <v>475343.67</v>
      </c>
      <c r="W423" s="11">
        <v>158447.89000000001</v>
      </c>
      <c r="X423" s="11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1"/>
      <c r="AJ423" s="11"/>
      <c r="AK423" s="11"/>
      <c r="AL423" s="11"/>
      <c r="AM423" s="11"/>
      <c r="AN423" s="11">
        <v>3341489.94</v>
      </c>
      <c r="AO423" s="11">
        <v>2313339.19</v>
      </c>
      <c r="AP423" s="11">
        <v>771113.06</v>
      </c>
      <c r="AQ423" s="11">
        <v>257037.69</v>
      </c>
      <c r="AR423" s="11"/>
    </row>
    <row r="424" spans="1:44" ht="51.45" hidden="1" customHeight="1" x14ac:dyDescent="0.3">
      <c r="A424" s="9" t="s">
        <v>450</v>
      </c>
      <c r="B424" s="10" t="s">
        <v>451</v>
      </c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8"/>
      <c r="R424" s="10"/>
      <c r="S424" s="10"/>
      <c r="T424" s="11">
        <v>1960532.11</v>
      </c>
      <c r="U424" s="11">
        <v>1285188.44</v>
      </c>
      <c r="V424" s="11">
        <v>475343.67</v>
      </c>
      <c r="W424" s="11">
        <v>158447.89000000001</v>
      </c>
      <c r="X424" s="11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1"/>
      <c r="AJ424" s="11"/>
      <c r="AK424" s="11"/>
      <c r="AL424" s="11"/>
      <c r="AM424" s="11"/>
      <c r="AN424" s="11">
        <v>3341489.94</v>
      </c>
      <c r="AO424" s="11">
        <v>2313339.19</v>
      </c>
      <c r="AP424" s="11">
        <v>771113.06</v>
      </c>
      <c r="AQ424" s="11">
        <v>257037.69</v>
      </c>
      <c r="AR424" s="11"/>
    </row>
    <row r="425" spans="1:44" ht="34.200000000000003" hidden="1" customHeight="1" x14ac:dyDescent="0.3">
      <c r="A425" s="9" t="s">
        <v>131</v>
      </c>
      <c r="B425" s="10" t="s">
        <v>451</v>
      </c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8" t="s">
        <v>132</v>
      </c>
      <c r="R425" s="10"/>
      <c r="S425" s="10"/>
      <c r="T425" s="11">
        <v>1960532.11</v>
      </c>
      <c r="U425" s="11">
        <v>1285188.44</v>
      </c>
      <c r="V425" s="11">
        <v>475343.67</v>
      </c>
      <c r="W425" s="11">
        <v>158447.89000000001</v>
      </c>
      <c r="X425" s="11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1"/>
      <c r="AJ425" s="11"/>
      <c r="AK425" s="11"/>
      <c r="AL425" s="11"/>
      <c r="AM425" s="11"/>
      <c r="AN425" s="11">
        <v>3341489.94</v>
      </c>
      <c r="AO425" s="11">
        <v>2313339.19</v>
      </c>
      <c r="AP425" s="11">
        <v>771113.06</v>
      </c>
      <c r="AQ425" s="11">
        <v>257037.69</v>
      </c>
      <c r="AR425" s="11"/>
    </row>
    <row r="426" spans="1:44" ht="85.5" customHeight="1" x14ac:dyDescent="0.3">
      <c r="A426" s="9" t="s">
        <v>452</v>
      </c>
      <c r="B426" s="10" t="s">
        <v>453</v>
      </c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8"/>
      <c r="R426" s="10"/>
      <c r="S426" s="10"/>
      <c r="T426" s="11">
        <v>3830866</v>
      </c>
      <c r="U426" s="11"/>
      <c r="V426" s="11">
        <v>66400</v>
      </c>
      <c r="W426" s="11"/>
      <c r="X426" s="11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1">
        <v>3762461</v>
      </c>
      <c r="AJ426" s="11"/>
      <c r="AK426" s="11">
        <v>54700</v>
      </c>
      <c r="AL426" s="11"/>
      <c r="AM426" s="11"/>
      <c r="AN426" s="11">
        <v>3518223.31</v>
      </c>
      <c r="AO426" s="11"/>
      <c r="AP426" s="11">
        <v>67500</v>
      </c>
      <c r="AQ426" s="11"/>
      <c r="AR426" s="11"/>
    </row>
    <row r="427" spans="1:44" ht="51.45" customHeight="1" x14ac:dyDescent="0.3">
      <c r="A427" s="9" t="s">
        <v>454</v>
      </c>
      <c r="B427" s="10" t="s">
        <v>455</v>
      </c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8"/>
      <c r="R427" s="10"/>
      <c r="S427" s="10"/>
      <c r="T427" s="11">
        <v>3830866</v>
      </c>
      <c r="U427" s="11"/>
      <c r="V427" s="11">
        <v>66400</v>
      </c>
      <c r="W427" s="11"/>
      <c r="X427" s="11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1">
        <v>3762461</v>
      </c>
      <c r="AJ427" s="11"/>
      <c r="AK427" s="11">
        <v>54700</v>
      </c>
      <c r="AL427" s="11"/>
      <c r="AM427" s="11"/>
      <c r="AN427" s="11">
        <v>3518223.31</v>
      </c>
      <c r="AO427" s="11"/>
      <c r="AP427" s="11">
        <v>67500</v>
      </c>
      <c r="AQ427" s="11"/>
      <c r="AR427" s="11"/>
    </row>
    <row r="428" spans="1:44" ht="34.200000000000003" customHeight="1" x14ac:dyDescent="0.3">
      <c r="A428" s="9" t="s">
        <v>59</v>
      </c>
      <c r="B428" s="10" t="s">
        <v>456</v>
      </c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8"/>
      <c r="R428" s="10"/>
      <c r="S428" s="10"/>
      <c r="T428" s="11">
        <v>3764466</v>
      </c>
      <c r="U428" s="11"/>
      <c r="V428" s="11"/>
      <c r="W428" s="11"/>
      <c r="X428" s="11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1">
        <v>3707761</v>
      </c>
      <c r="AJ428" s="11"/>
      <c r="AK428" s="11"/>
      <c r="AL428" s="11"/>
      <c r="AM428" s="11"/>
      <c r="AN428" s="11">
        <v>3450723.31</v>
      </c>
      <c r="AO428" s="11"/>
      <c r="AP428" s="11"/>
      <c r="AQ428" s="11"/>
      <c r="AR428" s="11"/>
    </row>
    <row r="429" spans="1:44" ht="68.400000000000006" customHeight="1" x14ac:dyDescent="0.3">
      <c r="A429" s="9" t="s">
        <v>47</v>
      </c>
      <c r="B429" s="10" t="s">
        <v>456</v>
      </c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8" t="s">
        <v>48</v>
      </c>
      <c r="R429" s="10"/>
      <c r="S429" s="10"/>
      <c r="T429" s="11">
        <v>3443866</v>
      </c>
      <c r="U429" s="11"/>
      <c r="V429" s="11"/>
      <c r="W429" s="11"/>
      <c r="X429" s="11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1">
        <v>3422161</v>
      </c>
      <c r="AJ429" s="11"/>
      <c r="AK429" s="11"/>
      <c r="AL429" s="11"/>
      <c r="AM429" s="11"/>
      <c r="AN429" s="11">
        <v>3165123.31</v>
      </c>
      <c r="AO429" s="11"/>
      <c r="AP429" s="11"/>
      <c r="AQ429" s="11"/>
      <c r="AR429" s="11"/>
    </row>
    <row r="430" spans="1:44" ht="34.200000000000003" customHeight="1" x14ac:dyDescent="0.3">
      <c r="A430" s="9" t="s">
        <v>37</v>
      </c>
      <c r="B430" s="10" t="s">
        <v>456</v>
      </c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8" t="s">
        <v>38</v>
      </c>
      <c r="R430" s="10"/>
      <c r="S430" s="10"/>
      <c r="T430" s="11">
        <v>320600</v>
      </c>
      <c r="U430" s="11"/>
      <c r="V430" s="11"/>
      <c r="W430" s="11"/>
      <c r="X430" s="11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1">
        <v>285600</v>
      </c>
      <c r="AJ430" s="11"/>
      <c r="AK430" s="11"/>
      <c r="AL430" s="11"/>
      <c r="AM430" s="11"/>
      <c r="AN430" s="11">
        <v>285600</v>
      </c>
      <c r="AO430" s="11"/>
      <c r="AP430" s="11"/>
      <c r="AQ430" s="11"/>
      <c r="AR430" s="11"/>
    </row>
    <row r="431" spans="1:44" ht="51.45" hidden="1" customHeight="1" x14ac:dyDescent="0.3">
      <c r="A431" s="9" t="s">
        <v>457</v>
      </c>
      <c r="B431" s="10" t="s">
        <v>458</v>
      </c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8"/>
      <c r="R431" s="10"/>
      <c r="S431" s="10"/>
      <c r="T431" s="11">
        <v>54100</v>
      </c>
      <c r="U431" s="11"/>
      <c r="V431" s="11">
        <v>54100</v>
      </c>
      <c r="W431" s="11"/>
      <c r="X431" s="11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1">
        <v>54100</v>
      </c>
      <c r="AJ431" s="11"/>
      <c r="AK431" s="11">
        <v>54100</v>
      </c>
      <c r="AL431" s="11"/>
      <c r="AM431" s="11"/>
      <c r="AN431" s="11">
        <v>54100</v>
      </c>
      <c r="AO431" s="11"/>
      <c r="AP431" s="11">
        <v>54100</v>
      </c>
      <c r="AQ431" s="11"/>
      <c r="AR431" s="11"/>
    </row>
    <row r="432" spans="1:44" ht="68.400000000000006" hidden="1" customHeight="1" x14ac:dyDescent="0.3">
      <c r="A432" s="9" t="s">
        <v>47</v>
      </c>
      <c r="B432" s="10" t="s">
        <v>458</v>
      </c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8" t="s">
        <v>48</v>
      </c>
      <c r="R432" s="10"/>
      <c r="S432" s="10"/>
      <c r="T432" s="11">
        <v>54100</v>
      </c>
      <c r="U432" s="11"/>
      <c r="V432" s="11">
        <v>54100</v>
      </c>
      <c r="W432" s="11"/>
      <c r="X432" s="11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1">
        <v>54100</v>
      </c>
      <c r="AJ432" s="11"/>
      <c r="AK432" s="11">
        <v>54100</v>
      </c>
      <c r="AL432" s="11"/>
      <c r="AM432" s="11"/>
      <c r="AN432" s="11">
        <v>54100</v>
      </c>
      <c r="AO432" s="11"/>
      <c r="AP432" s="11">
        <v>54100</v>
      </c>
      <c r="AQ432" s="11"/>
      <c r="AR432" s="11"/>
    </row>
    <row r="433" spans="1:44" ht="68.400000000000006" customHeight="1" x14ac:dyDescent="0.3">
      <c r="A433" s="9" t="s">
        <v>459</v>
      </c>
      <c r="B433" s="10" t="s">
        <v>460</v>
      </c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8"/>
      <c r="R433" s="10"/>
      <c r="S433" s="10"/>
      <c r="T433" s="11">
        <v>11700</v>
      </c>
      <c r="U433" s="11"/>
      <c r="V433" s="11">
        <v>11700</v>
      </c>
      <c r="W433" s="11"/>
      <c r="X433" s="11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1"/>
      <c r="AJ433" s="11"/>
      <c r="AK433" s="11"/>
      <c r="AL433" s="11"/>
      <c r="AM433" s="11"/>
      <c r="AN433" s="11">
        <v>12800</v>
      </c>
      <c r="AO433" s="11"/>
      <c r="AP433" s="11">
        <v>12800</v>
      </c>
      <c r="AQ433" s="11"/>
      <c r="AR433" s="11"/>
    </row>
    <row r="434" spans="1:44" ht="34.200000000000003" customHeight="1" x14ac:dyDescent="0.3">
      <c r="A434" s="9" t="s">
        <v>37</v>
      </c>
      <c r="B434" s="10" t="s">
        <v>460</v>
      </c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8" t="s">
        <v>38</v>
      </c>
      <c r="R434" s="10"/>
      <c r="S434" s="10"/>
      <c r="T434" s="11">
        <v>11700</v>
      </c>
      <c r="U434" s="11"/>
      <c r="V434" s="11">
        <v>11700</v>
      </c>
      <c r="W434" s="11"/>
      <c r="X434" s="11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1"/>
      <c r="AJ434" s="11"/>
      <c r="AK434" s="11"/>
      <c r="AL434" s="11"/>
      <c r="AM434" s="11"/>
      <c r="AN434" s="11">
        <v>12800</v>
      </c>
      <c r="AO434" s="11"/>
      <c r="AP434" s="11">
        <v>12800</v>
      </c>
      <c r="AQ434" s="11"/>
      <c r="AR434" s="11"/>
    </row>
    <row r="435" spans="1:44" ht="68.400000000000006" hidden="1" customHeight="1" x14ac:dyDescent="0.3">
      <c r="A435" s="9" t="s">
        <v>461</v>
      </c>
      <c r="B435" s="10" t="s">
        <v>462</v>
      </c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8"/>
      <c r="R435" s="10"/>
      <c r="S435" s="10"/>
      <c r="T435" s="11">
        <v>600</v>
      </c>
      <c r="U435" s="11"/>
      <c r="V435" s="11">
        <v>600</v>
      </c>
      <c r="W435" s="11"/>
      <c r="X435" s="11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1">
        <v>600</v>
      </c>
      <c r="AJ435" s="11"/>
      <c r="AK435" s="11">
        <v>600</v>
      </c>
      <c r="AL435" s="11"/>
      <c r="AM435" s="11"/>
      <c r="AN435" s="11">
        <v>600</v>
      </c>
      <c r="AO435" s="11"/>
      <c r="AP435" s="11">
        <v>600</v>
      </c>
      <c r="AQ435" s="11"/>
      <c r="AR435" s="11"/>
    </row>
    <row r="436" spans="1:44" ht="34.200000000000003" hidden="1" customHeight="1" x14ac:dyDescent="0.3">
      <c r="A436" s="9" t="s">
        <v>37</v>
      </c>
      <c r="B436" s="10" t="s">
        <v>462</v>
      </c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8" t="s">
        <v>38</v>
      </c>
      <c r="R436" s="10"/>
      <c r="S436" s="10"/>
      <c r="T436" s="11">
        <v>600</v>
      </c>
      <c r="U436" s="11"/>
      <c r="V436" s="11">
        <v>600</v>
      </c>
      <c r="W436" s="11"/>
      <c r="X436" s="11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1">
        <v>600</v>
      </c>
      <c r="AJ436" s="11"/>
      <c r="AK436" s="11">
        <v>600</v>
      </c>
      <c r="AL436" s="11"/>
      <c r="AM436" s="11"/>
      <c r="AN436" s="11">
        <v>600</v>
      </c>
      <c r="AO436" s="11"/>
      <c r="AP436" s="11">
        <v>600</v>
      </c>
      <c r="AQ436" s="11"/>
      <c r="AR436" s="11"/>
    </row>
    <row r="437" spans="1:44" ht="68.400000000000006" hidden="1" customHeight="1" x14ac:dyDescent="0.3">
      <c r="A437" s="9" t="s">
        <v>463</v>
      </c>
      <c r="B437" s="10" t="s">
        <v>464</v>
      </c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8"/>
      <c r="R437" s="10"/>
      <c r="S437" s="10"/>
      <c r="T437" s="11">
        <v>890000</v>
      </c>
      <c r="U437" s="11"/>
      <c r="V437" s="11"/>
      <c r="W437" s="11"/>
      <c r="X437" s="11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</row>
    <row r="438" spans="1:44" ht="68.400000000000006" hidden="1" customHeight="1" x14ac:dyDescent="0.3">
      <c r="A438" s="9" t="s">
        <v>465</v>
      </c>
      <c r="B438" s="10" t="s">
        <v>466</v>
      </c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8"/>
      <c r="R438" s="10"/>
      <c r="S438" s="10"/>
      <c r="T438" s="11">
        <v>890000</v>
      </c>
      <c r="U438" s="11"/>
      <c r="V438" s="11"/>
      <c r="W438" s="11"/>
      <c r="X438" s="11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</row>
    <row r="439" spans="1:44" ht="51.45" hidden="1" customHeight="1" x14ac:dyDescent="0.3">
      <c r="A439" s="9" t="s">
        <v>467</v>
      </c>
      <c r="B439" s="10" t="s">
        <v>468</v>
      </c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8"/>
      <c r="R439" s="10"/>
      <c r="S439" s="10"/>
      <c r="T439" s="11">
        <v>860000</v>
      </c>
      <c r="U439" s="11"/>
      <c r="V439" s="11"/>
      <c r="W439" s="11"/>
      <c r="X439" s="11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</row>
    <row r="440" spans="1:44" ht="34.200000000000003" hidden="1" customHeight="1" x14ac:dyDescent="0.3">
      <c r="A440" s="9" t="s">
        <v>37</v>
      </c>
      <c r="B440" s="10" t="s">
        <v>468</v>
      </c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8" t="s">
        <v>38</v>
      </c>
      <c r="R440" s="10"/>
      <c r="S440" s="10"/>
      <c r="T440" s="11">
        <v>10000</v>
      </c>
      <c r="U440" s="11"/>
      <c r="V440" s="11"/>
      <c r="W440" s="11"/>
      <c r="X440" s="11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</row>
    <row r="441" spans="1:44" ht="34.200000000000003" hidden="1" customHeight="1" x14ac:dyDescent="0.3">
      <c r="A441" s="9" t="s">
        <v>123</v>
      </c>
      <c r="B441" s="10" t="s">
        <v>468</v>
      </c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8" t="s">
        <v>124</v>
      </c>
      <c r="R441" s="10"/>
      <c r="S441" s="10"/>
      <c r="T441" s="11">
        <v>850000</v>
      </c>
      <c r="U441" s="11"/>
      <c r="V441" s="11"/>
      <c r="W441" s="11"/>
      <c r="X441" s="11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</row>
    <row r="442" spans="1:44" ht="34.200000000000003" hidden="1" customHeight="1" x14ac:dyDescent="0.3">
      <c r="A442" s="9" t="s">
        <v>469</v>
      </c>
      <c r="B442" s="10" t="s">
        <v>470</v>
      </c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8"/>
      <c r="R442" s="10"/>
      <c r="S442" s="10"/>
      <c r="T442" s="11">
        <v>30000</v>
      </c>
      <c r="U442" s="11"/>
      <c r="V442" s="11"/>
      <c r="W442" s="11"/>
      <c r="X442" s="11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</row>
    <row r="443" spans="1:44" ht="34.200000000000003" hidden="1" customHeight="1" x14ac:dyDescent="0.3">
      <c r="A443" s="9" t="s">
        <v>123</v>
      </c>
      <c r="B443" s="10" t="s">
        <v>470</v>
      </c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8" t="s">
        <v>124</v>
      </c>
      <c r="R443" s="10"/>
      <c r="S443" s="10"/>
      <c r="T443" s="11">
        <v>30000</v>
      </c>
      <c r="U443" s="11"/>
      <c r="V443" s="11"/>
      <c r="W443" s="11"/>
      <c r="X443" s="11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</row>
    <row r="444" spans="1:44" ht="34.200000000000003" customHeight="1" x14ac:dyDescent="0.3">
      <c r="A444" s="9" t="s">
        <v>471</v>
      </c>
      <c r="B444" s="10" t="s">
        <v>472</v>
      </c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8"/>
      <c r="R444" s="10"/>
      <c r="S444" s="10"/>
      <c r="T444" s="11">
        <f>T445+T454</f>
        <v>3035590.8200000003</v>
      </c>
      <c r="U444" s="11"/>
      <c r="V444" s="11">
        <v>78150.539999999994</v>
      </c>
      <c r="W444" s="11"/>
      <c r="X444" s="11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1">
        <v>26148453</v>
      </c>
      <c r="AJ444" s="11"/>
      <c r="AK444" s="11">
        <v>10000000</v>
      </c>
      <c r="AL444" s="11">
        <v>12500000</v>
      </c>
      <c r="AM444" s="11"/>
      <c r="AN444" s="11">
        <v>32427639.940000001</v>
      </c>
      <c r="AO444" s="11"/>
      <c r="AP444" s="11">
        <v>16279186.939999999</v>
      </c>
      <c r="AQ444" s="11">
        <v>12500000</v>
      </c>
      <c r="AR444" s="11"/>
    </row>
    <row r="445" spans="1:44" ht="34.200000000000003" customHeight="1" x14ac:dyDescent="0.3">
      <c r="A445" s="9" t="s">
        <v>473</v>
      </c>
      <c r="B445" s="10" t="s">
        <v>474</v>
      </c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8"/>
      <c r="R445" s="10"/>
      <c r="S445" s="10"/>
      <c r="T445" s="11">
        <f>T446+T449+T451</f>
        <v>2122292.12</v>
      </c>
      <c r="U445" s="11"/>
      <c r="V445" s="11"/>
      <c r="W445" s="11"/>
      <c r="X445" s="11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1">
        <v>3648453</v>
      </c>
      <c r="AJ445" s="11"/>
      <c r="AK445" s="11"/>
      <c r="AL445" s="11"/>
      <c r="AM445" s="11"/>
      <c r="AN445" s="11">
        <v>3648453</v>
      </c>
      <c r="AO445" s="11"/>
      <c r="AP445" s="11"/>
      <c r="AQ445" s="11"/>
      <c r="AR445" s="11"/>
    </row>
    <row r="446" spans="1:44" ht="34.200000000000003" customHeight="1" x14ac:dyDescent="0.3">
      <c r="A446" s="9" t="s">
        <v>475</v>
      </c>
      <c r="B446" s="10" t="s">
        <v>476</v>
      </c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8"/>
      <c r="R446" s="10"/>
      <c r="S446" s="10"/>
      <c r="T446" s="11">
        <f>T447+T448</f>
        <v>743150.75</v>
      </c>
      <c r="U446" s="11"/>
      <c r="V446" s="11"/>
      <c r="W446" s="11"/>
      <c r="X446" s="11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1">
        <v>1348728</v>
      </c>
      <c r="AJ446" s="11"/>
      <c r="AK446" s="11"/>
      <c r="AL446" s="11"/>
      <c r="AM446" s="11"/>
      <c r="AN446" s="11">
        <v>1348728</v>
      </c>
      <c r="AO446" s="11"/>
      <c r="AP446" s="11"/>
      <c r="AQ446" s="11"/>
      <c r="AR446" s="11"/>
    </row>
    <row r="447" spans="1:44" ht="68.400000000000006" customHeight="1" x14ac:dyDescent="0.3">
      <c r="A447" s="9" t="s">
        <v>47</v>
      </c>
      <c r="B447" s="10" t="s">
        <v>476</v>
      </c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8" t="s">
        <v>48</v>
      </c>
      <c r="R447" s="10"/>
      <c r="S447" s="10"/>
      <c r="T447" s="11">
        <v>719296.75</v>
      </c>
      <c r="U447" s="11"/>
      <c r="V447" s="11"/>
      <c r="W447" s="11"/>
      <c r="X447" s="11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1">
        <v>1325020</v>
      </c>
      <c r="AJ447" s="11"/>
      <c r="AK447" s="11"/>
      <c r="AL447" s="11"/>
      <c r="AM447" s="11"/>
      <c r="AN447" s="11">
        <v>1325020</v>
      </c>
      <c r="AO447" s="11"/>
      <c r="AP447" s="11"/>
      <c r="AQ447" s="11"/>
      <c r="AR447" s="11"/>
    </row>
    <row r="448" spans="1:44" ht="34.200000000000003" customHeight="1" x14ac:dyDescent="0.3">
      <c r="A448" s="9" t="s">
        <v>37</v>
      </c>
      <c r="B448" s="10" t="s">
        <v>476</v>
      </c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8" t="s">
        <v>38</v>
      </c>
      <c r="R448" s="10"/>
      <c r="S448" s="10"/>
      <c r="T448" s="11">
        <v>23854</v>
      </c>
      <c r="U448" s="11"/>
      <c r="V448" s="11"/>
      <c r="W448" s="11"/>
      <c r="X448" s="11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1">
        <v>23708</v>
      </c>
      <c r="AJ448" s="11"/>
      <c r="AK448" s="11"/>
      <c r="AL448" s="11"/>
      <c r="AM448" s="11"/>
      <c r="AN448" s="11">
        <v>23708</v>
      </c>
      <c r="AO448" s="11"/>
      <c r="AP448" s="11"/>
      <c r="AQ448" s="11"/>
      <c r="AR448" s="11"/>
    </row>
    <row r="449" spans="1:44" ht="34.200000000000003" hidden="1" customHeight="1" x14ac:dyDescent="0.3">
      <c r="A449" s="9" t="s">
        <v>477</v>
      </c>
      <c r="B449" s="10" t="s">
        <v>478</v>
      </c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8"/>
      <c r="R449" s="10"/>
      <c r="S449" s="10"/>
      <c r="T449" s="11">
        <v>120000</v>
      </c>
      <c r="U449" s="11"/>
      <c r="V449" s="11"/>
      <c r="W449" s="11"/>
      <c r="X449" s="11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1">
        <v>609120</v>
      </c>
      <c r="AJ449" s="11"/>
      <c r="AK449" s="11"/>
      <c r="AL449" s="11"/>
      <c r="AM449" s="11"/>
      <c r="AN449" s="11">
        <v>609120</v>
      </c>
      <c r="AO449" s="11"/>
      <c r="AP449" s="11"/>
      <c r="AQ449" s="11"/>
      <c r="AR449" s="11"/>
    </row>
    <row r="450" spans="1:44" ht="68.400000000000006" hidden="1" customHeight="1" x14ac:dyDescent="0.3">
      <c r="A450" s="9" t="s">
        <v>47</v>
      </c>
      <c r="B450" s="10" t="s">
        <v>478</v>
      </c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8" t="s">
        <v>48</v>
      </c>
      <c r="R450" s="10"/>
      <c r="S450" s="10"/>
      <c r="T450" s="11">
        <v>120000</v>
      </c>
      <c r="U450" s="11"/>
      <c r="V450" s="11"/>
      <c r="W450" s="11"/>
      <c r="X450" s="11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1">
        <v>609120</v>
      </c>
      <c r="AJ450" s="11"/>
      <c r="AK450" s="11"/>
      <c r="AL450" s="11"/>
      <c r="AM450" s="11"/>
      <c r="AN450" s="11">
        <v>609120</v>
      </c>
      <c r="AO450" s="11"/>
      <c r="AP450" s="11"/>
      <c r="AQ450" s="11"/>
      <c r="AR450" s="11"/>
    </row>
    <row r="451" spans="1:44" ht="34.200000000000003" customHeight="1" x14ac:dyDescent="0.3">
      <c r="A451" s="9" t="s">
        <v>200</v>
      </c>
      <c r="B451" s="10" t="s">
        <v>479</v>
      </c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8"/>
      <c r="R451" s="10"/>
      <c r="S451" s="10"/>
      <c r="T451" s="11">
        <f>T452+T453</f>
        <v>1259141.3700000001</v>
      </c>
      <c r="U451" s="11"/>
      <c r="V451" s="11"/>
      <c r="W451" s="11"/>
      <c r="X451" s="11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1">
        <v>1690605</v>
      </c>
      <c r="AJ451" s="11"/>
      <c r="AK451" s="11"/>
      <c r="AL451" s="11"/>
      <c r="AM451" s="11"/>
      <c r="AN451" s="11">
        <v>1690605</v>
      </c>
      <c r="AO451" s="11"/>
      <c r="AP451" s="11"/>
      <c r="AQ451" s="11"/>
      <c r="AR451" s="11"/>
    </row>
    <row r="452" spans="1:44" ht="68.400000000000006" customHeight="1" x14ac:dyDescent="0.3">
      <c r="A452" s="9" t="s">
        <v>47</v>
      </c>
      <c r="B452" s="10" t="s">
        <v>479</v>
      </c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8" t="s">
        <v>48</v>
      </c>
      <c r="R452" s="10"/>
      <c r="S452" s="10"/>
      <c r="T452" s="11">
        <v>1170287.3700000001</v>
      </c>
      <c r="U452" s="11"/>
      <c r="V452" s="11"/>
      <c r="W452" s="11"/>
      <c r="X452" s="11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1">
        <v>1607697</v>
      </c>
      <c r="AJ452" s="11"/>
      <c r="AK452" s="11"/>
      <c r="AL452" s="11"/>
      <c r="AM452" s="11"/>
      <c r="AN452" s="11">
        <v>1607697</v>
      </c>
      <c r="AO452" s="11"/>
      <c r="AP452" s="11"/>
      <c r="AQ452" s="11"/>
      <c r="AR452" s="11"/>
    </row>
    <row r="453" spans="1:44" ht="34.200000000000003" customHeight="1" x14ac:dyDescent="0.3">
      <c r="A453" s="9" t="s">
        <v>37</v>
      </c>
      <c r="B453" s="10" t="s">
        <v>479</v>
      </c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8" t="s">
        <v>38</v>
      </c>
      <c r="R453" s="10"/>
      <c r="S453" s="10"/>
      <c r="T453" s="11">
        <v>88854</v>
      </c>
      <c r="U453" s="11"/>
      <c r="V453" s="11"/>
      <c r="W453" s="11"/>
      <c r="X453" s="11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1">
        <v>82908</v>
      </c>
      <c r="AJ453" s="11"/>
      <c r="AK453" s="11"/>
      <c r="AL453" s="11"/>
      <c r="AM453" s="11"/>
      <c r="AN453" s="11">
        <v>82908</v>
      </c>
      <c r="AO453" s="11"/>
      <c r="AP453" s="11"/>
      <c r="AQ453" s="11"/>
      <c r="AR453" s="11"/>
    </row>
    <row r="454" spans="1:44" ht="51.45" customHeight="1" x14ac:dyDescent="0.3">
      <c r="A454" s="9" t="s">
        <v>480</v>
      </c>
      <c r="B454" s="10" t="s">
        <v>481</v>
      </c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8"/>
      <c r="R454" s="10"/>
      <c r="S454" s="10"/>
      <c r="T454" s="11">
        <v>913298.7</v>
      </c>
      <c r="U454" s="11"/>
      <c r="V454" s="11">
        <v>78150.539999999994</v>
      </c>
      <c r="W454" s="11"/>
      <c r="X454" s="11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1">
        <v>22500000</v>
      </c>
      <c r="AJ454" s="11"/>
      <c r="AK454" s="11">
        <v>10000000</v>
      </c>
      <c r="AL454" s="11">
        <v>12500000</v>
      </c>
      <c r="AM454" s="11"/>
      <c r="AN454" s="11">
        <v>28779186.940000001</v>
      </c>
      <c r="AO454" s="11"/>
      <c r="AP454" s="11">
        <v>16279186.939999999</v>
      </c>
      <c r="AQ454" s="11">
        <v>12500000</v>
      </c>
      <c r="AR454" s="11"/>
    </row>
    <row r="455" spans="1:44" ht="34.200000000000003" customHeight="1" x14ac:dyDescent="0.3">
      <c r="A455" s="9" t="s">
        <v>482</v>
      </c>
      <c r="B455" s="10" t="s">
        <v>483</v>
      </c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8"/>
      <c r="R455" s="10"/>
      <c r="S455" s="10"/>
      <c r="T455" s="11">
        <v>81140</v>
      </c>
      <c r="U455" s="11"/>
      <c r="V455" s="11"/>
      <c r="W455" s="11"/>
      <c r="X455" s="11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</row>
    <row r="456" spans="1:44" ht="34.200000000000003" customHeight="1" x14ac:dyDescent="0.3">
      <c r="A456" s="9" t="s">
        <v>37</v>
      </c>
      <c r="B456" s="10" t="s">
        <v>483</v>
      </c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8" t="s">
        <v>38</v>
      </c>
      <c r="R456" s="10"/>
      <c r="S456" s="10"/>
      <c r="T456" s="11">
        <v>81140</v>
      </c>
      <c r="U456" s="11"/>
      <c r="V456" s="11"/>
      <c r="W456" s="11"/>
      <c r="X456" s="11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</row>
    <row r="457" spans="1:44" ht="34.200000000000003" customHeight="1" x14ac:dyDescent="0.3">
      <c r="A457" s="9" t="s">
        <v>504</v>
      </c>
      <c r="B457" s="10" t="s">
        <v>484</v>
      </c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8"/>
      <c r="R457" s="10"/>
      <c r="S457" s="10"/>
      <c r="T457" s="11">
        <v>754008.16</v>
      </c>
      <c r="U457" s="11"/>
      <c r="V457" s="11"/>
      <c r="W457" s="11"/>
      <c r="X457" s="11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</row>
    <row r="458" spans="1:44" ht="34.200000000000003" customHeight="1" x14ac:dyDescent="0.3">
      <c r="A458" s="9" t="s">
        <v>37</v>
      </c>
      <c r="B458" s="10" t="s">
        <v>484</v>
      </c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8" t="s">
        <v>38</v>
      </c>
      <c r="R458" s="10"/>
      <c r="S458" s="10"/>
      <c r="T458" s="11">
        <v>754008.16</v>
      </c>
      <c r="U458" s="11"/>
      <c r="V458" s="11"/>
      <c r="W458" s="11"/>
      <c r="X458" s="11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</row>
    <row r="459" spans="1:44" ht="68.400000000000006" customHeight="1" x14ac:dyDescent="0.3">
      <c r="A459" s="9" t="s">
        <v>77</v>
      </c>
      <c r="B459" s="10" t="s">
        <v>485</v>
      </c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8"/>
      <c r="R459" s="10"/>
      <c r="S459" s="10"/>
      <c r="T459" s="11">
        <v>78150.539999999994</v>
      </c>
      <c r="U459" s="11"/>
      <c r="V459" s="11">
        <v>78150.539999999994</v>
      </c>
      <c r="W459" s="11"/>
      <c r="X459" s="11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1">
        <v>2500000</v>
      </c>
      <c r="AJ459" s="11"/>
      <c r="AK459" s="11"/>
      <c r="AL459" s="11">
        <v>2500000</v>
      </c>
      <c r="AM459" s="11"/>
      <c r="AN459" s="11">
        <v>8779186.9399999995</v>
      </c>
      <c r="AO459" s="11"/>
      <c r="AP459" s="11">
        <v>6279186.9400000004</v>
      </c>
      <c r="AQ459" s="11">
        <v>2500000</v>
      </c>
      <c r="AR459" s="11"/>
    </row>
    <row r="460" spans="1:44" ht="34.200000000000003" customHeight="1" x14ac:dyDescent="0.3">
      <c r="A460" s="9" t="s">
        <v>37</v>
      </c>
      <c r="B460" s="10" t="s">
        <v>485</v>
      </c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8" t="s">
        <v>38</v>
      </c>
      <c r="R460" s="10"/>
      <c r="S460" s="10"/>
      <c r="T460" s="11">
        <v>78150.539999999994</v>
      </c>
      <c r="U460" s="11"/>
      <c r="V460" s="11">
        <v>78150.539999999994</v>
      </c>
      <c r="W460" s="11"/>
      <c r="X460" s="11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1">
        <v>2500000</v>
      </c>
      <c r="AJ460" s="11"/>
      <c r="AK460" s="11"/>
      <c r="AL460" s="11">
        <v>2500000</v>
      </c>
      <c r="AM460" s="11"/>
      <c r="AN460" s="11">
        <v>8779186.9399999995</v>
      </c>
      <c r="AO460" s="11"/>
      <c r="AP460" s="11">
        <v>6279186.9400000004</v>
      </c>
      <c r="AQ460" s="11">
        <v>2500000</v>
      </c>
      <c r="AR460" s="11"/>
    </row>
    <row r="461" spans="1:44" ht="34.200000000000003" customHeight="1" x14ac:dyDescent="0.3">
      <c r="A461" s="9" t="s">
        <v>486</v>
      </c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8"/>
      <c r="R461" s="10"/>
      <c r="S461" s="10"/>
      <c r="T461" s="11">
        <f>T444+T437+T373+T339+T322+T254+T243+T195+T77+T70+T37+T10</f>
        <v>512353320.6400001</v>
      </c>
      <c r="U461" s="11">
        <v>29282645.199999999</v>
      </c>
      <c r="V461" s="11">
        <v>302277202.68000001</v>
      </c>
      <c r="W461" s="11">
        <v>32319109.289999999</v>
      </c>
      <c r="X461" s="11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1">
        <v>523550243.75999999</v>
      </c>
      <c r="AJ461" s="11">
        <v>18743837.57</v>
      </c>
      <c r="AK461" s="11">
        <v>331542074.19999999</v>
      </c>
      <c r="AL461" s="11">
        <v>17539892.91</v>
      </c>
      <c r="AM461" s="11"/>
      <c r="AN461" s="11">
        <v>405777829.75999999</v>
      </c>
      <c r="AO461" s="11">
        <v>13469831.380000001</v>
      </c>
      <c r="AP461" s="11">
        <v>213357266.38</v>
      </c>
      <c r="AQ461" s="11">
        <v>16069256.890000001</v>
      </c>
      <c r="AR461" s="11"/>
    </row>
  </sheetData>
  <mergeCells count="35">
    <mergeCell ref="B1:T1"/>
    <mergeCell ref="B2:T2"/>
    <mergeCell ref="B3:T3"/>
    <mergeCell ref="B4:T4"/>
    <mergeCell ref="AQ7:AQ8"/>
    <mergeCell ref="Q7:Q8"/>
    <mergeCell ref="U7:U8"/>
    <mergeCell ref="AR7:AR8"/>
    <mergeCell ref="AM7:AM8"/>
    <mergeCell ref="S7:S8"/>
    <mergeCell ref="AP7:AP8"/>
    <mergeCell ref="R7:R8"/>
    <mergeCell ref="AK7:AK8"/>
    <mergeCell ref="W7:W8"/>
    <mergeCell ref="AC7:AC8"/>
    <mergeCell ref="V7:V8"/>
    <mergeCell ref="X7:X8"/>
    <mergeCell ref="AE7:AE8"/>
    <mergeCell ref="AO7:AO8"/>
    <mergeCell ref="AJ7:AJ8"/>
    <mergeCell ref="A5:AN5"/>
    <mergeCell ref="A7:A8"/>
    <mergeCell ref="T7:T8"/>
    <mergeCell ref="Y7:Y8"/>
    <mergeCell ref="AI7:AI8"/>
    <mergeCell ref="B7:P8"/>
    <mergeCell ref="AN7:AN8"/>
    <mergeCell ref="AD7:AD8"/>
    <mergeCell ref="AL7:AL8"/>
    <mergeCell ref="Z7:Z8"/>
    <mergeCell ref="AB7:AB8"/>
    <mergeCell ref="AG7:AG8"/>
    <mergeCell ref="AH7:AH8"/>
    <mergeCell ref="AA7:AA8"/>
    <mergeCell ref="AF7:AF8"/>
  </mergeCells>
  <pageMargins left="0.7" right="0.7" top="0.75" bottom="0.75" header="0.3" footer="0.3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16"/>
  <sheetViews>
    <sheetView tabSelected="1" workbookViewId="0">
      <selection activeCell="AX7" sqref="AX7"/>
    </sheetView>
  </sheetViews>
  <sheetFormatPr defaultRowHeight="14.4" customHeight="1" x14ac:dyDescent="0.3"/>
  <cols>
    <col min="1" max="1" width="80.6640625" customWidth="1"/>
    <col min="2" max="2" width="15.88671875" customWidth="1"/>
    <col min="3" max="16" width="8" hidden="1"/>
    <col min="17" max="17" width="9.6640625" customWidth="1"/>
    <col min="18" max="18" width="8.6640625" hidden="1" customWidth="1"/>
    <col min="19" max="34" width="8" hidden="1"/>
    <col min="35" max="35" width="16.6640625" customWidth="1"/>
    <col min="36" max="39" width="8" hidden="1"/>
    <col min="40" max="40" width="16.6640625" customWidth="1"/>
    <col min="41" max="44" width="8" hidden="1"/>
  </cols>
  <sheetData>
    <row r="1" spans="1:44" ht="17.100000000000001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3" t="s">
        <v>500</v>
      </c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</row>
    <row r="2" spans="1:44" ht="17.100000000000001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3" t="s">
        <v>0</v>
      </c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</row>
    <row r="3" spans="1:44" ht="17.100000000000001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3" t="s">
        <v>1</v>
      </c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</row>
    <row r="4" spans="1:44" ht="17.100000000000001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3" t="s">
        <v>509</v>
      </c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</row>
    <row r="5" spans="1:44" ht="79.650000000000006" customHeight="1" x14ac:dyDescent="0.3">
      <c r="A5" s="22" t="s">
        <v>501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4"/>
      <c r="AP5" s="4"/>
      <c r="AQ5" s="4"/>
      <c r="AR5" s="4"/>
    </row>
    <row r="6" spans="1:44" ht="18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5"/>
      <c r="AO6" s="3"/>
      <c r="AP6" s="3"/>
      <c r="AQ6" s="3"/>
      <c r="AR6" s="3"/>
    </row>
    <row r="7" spans="1:44" ht="25.65" customHeight="1" x14ac:dyDescent="0.3">
      <c r="A7" s="20" t="s">
        <v>2</v>
      </c>
      <c r="B7" s="20" t="s">
        <v>3</v>
      </c>
      <c r="C7" s="20" t="s">
        <v>3</v>
      </c>
      <c r="D7" s="20" t="s">
        <v>3</v>
      </c>
      <c r="E7" s="20" t="s">
        <v>3</v>
      </c>
      <c r="F7" s="20" t="s">
        <v>3</v>
      </c>
      <c r="G7" s="20" t="s">
        <v>3</v>
      </c>
      <c r="H7" s="20" t="s">
        <v>3</v>
      </c>
      <c r="I7" s="20" t="s">
        <v>3</v>
      </c>
      <c r="J7" s="20" t="s">
        <v>3</v>
      </c>
      <c r="K7" s="20" t="s">
        <v>3</v>
      </c>
      <c r="L7" s="20" t="s">
        <v>3</v>
      </c>
      <c r="M7" s="20" t="s">
        <v>3</v>
      </c>
      <c r="N7" s="20" t="s">
        <v>3</v>
      </c>
      <c r="O7" s="20" t="s">
        <v>3</v>
      </c>
      <c r="P7" s="20" t="s">
        <v>3</v>
      </c>
      <c r="Q7" s="20" t="s">
        <v>12</v>
      </c>
      <c r="R7" s="20" t="s">
        <v>5</v>
      </c>
      <c r="S7" s="20" t="s">
        <v>13</v>
      </c>
      <c r="T7" s="20" t="s">
        <v>14</v>
      </c>
      <c r="U7" s="20" t="s">
        <v>15</v>
      </c>
      <c r="V7" s="20" t="s">
        <v>16</v>
      </c>
      <c r="W7" s="20" t="s">
        <v>17</v>
      </c>
      <c r="X7" s="20" t="s">
        <v>18</v>
      </c>
      <c r="Y7" s="20" t="s">
        <v>14</v>
      </c>
      <c r="Z7" s="20" t="s">
        <v>15</v>
      </c>
      <c r="AA7" s="20" t="s">
        <v>16</v>
      </c>
      <c r="AB7" s="20" t="s">
        <v>17</v>
      </c>
      <c r="AC7" s="20" t="s">
        <v>18</v>
      </c>
      <c r="AD7" s="20" t="s">
        <v>14</v>
      </c>
      <c r="AE7" s="20" t="s">
        <v>15</v>
      </c>
      <c r="AF7" s="20" t="s">
        <v>16</v>
      </c>
      <c r="AG7" s="20" t="s">
        <v>17</v>
      </c>
      <c r="AH7" s="20" t="s">
        <v>18</v>
      </c>
      <c r="AI7" s="20" t="s">
        <v>19</v>
      </c>
      <c r="AJ7" s="20" t="s">
        <v>20</v>
      </c>
      <c r="AK7" s="20" t="s">
        <v>21</v>
      </c>
      <c r="AL7" s="20" t="s">
        <v>22</v>
      </c>
      <c r="AM7" s="20" t="s">
        <v>23</v>
      </c>
      <c r="AN7" s="20" t="s">
        <v>24</v>
      </c>
      <c r="AO7" s="21" t="s">
        <v>25</v>
      </c>
      <c r="AP7" s="21" t="s">
        <v>26</v>
      </c>
      <c r="AQ7" s="21" t="s">
        <v>27</v>
      </c>
      <c r="AR7" s="21" t="s">
        <v>28</v>
      </c>
    </row>
    <row r="8" spans="1:44" ht="25.65" customHeight="1" x14ac:dyDescent="0.3">
      <c r="A8" s="20"/>
      <c r="B8" s="20" t="s">
        <v>3</v>
      </c>
      <c r="C8" s="20" t="s">
        <v>3</v>
      </c>
      <c r="D8" s="20" t="s">
        <v>3</v>
      </c>
      <c r="E8" s="20" t="s">
        <v>3</v>
      </c>
      <c r="F8" s="20" t="s">
        <v>3</v>
      </c>
      <c r="G8" s="20" t="s">
        <v>3</v>
      </c>
      <c r="H8" s="20" t="s">
        <v>3</v>
      </c>
      <c r="I8" s="20" t="s">
        <v>3</v>
      </c>
      <c r="J8" s="20" t="s">
        <v>3</v>
      </c>
      <c r="K8" s="20" t="s">
        <v>3</v>
      </c>
      <c r="L8" s="20" t="s">
        <v>3</v>
      </c>
      <c r="M8" s="20" t="s">
        <v>3</v>
      </c>
      <c r="N8" s="20" t="s">
        <v>3</v>
      </c>
      <c r="O8" s="20" t="s">
        <v>3</v>
      </c>
      <c r="P8" s="20" t="s">
        <v>3</v>
      </c>
      <c r="Q8" s="20" t="s">
        <v>4</v>
      </c>
      <c r="R8" s="20" t="s">
        <v>5</v>
      </c>
      <c r="S8" s="20" t="s">
        <v>6</v>
      </c>
      <c r="T8" s="20" t="s">
        <v>7</v>
      </c>
      <c r="U8" s="20" t="s">
        <v>8</v>
      </c>
      <c r="V8" s="20" t="s">
        <v>9</v>
      </c>
      <c r="W8" s="20" t="s">
        <v>10</v>
      </c>
      <c r="X8" s="20" t="s">
        <v>11</v>
      </c>
      <c r="Y8" s="20" t="s">
        <v>7</v>
      </c>
      <c r="Z8" s="20" t="s">
        <v>8</v>
      </c>
      <c r="AA8" s="20" t="s">
        <v>9</v>
      </c>
      <c r="AB8" s="20" t="s">
        <v>10</v>
      </c>
      <c r="AC8" s="20" t="s">
        <v>11</v>
      </c>
      <c r="AD8" s="20" t="s">
        <v>7</v>
      </c>
      <c r="AE8" s="20" t="s">
        <v>8</v>
      </c>
      <c r="AF8" s="20" t="s">
        <v>9</v>
      </c>
      <c r="AG8" s="20" t="s">
        <v>10</v>
      </c>
      <c r="AH8" s="20" t="s">
        <v>11</v>
      </c>
      <c r="AI8" s="20" t="s">
        <v>7</v>
      </c>
      <c r="AJ8" s="20" t="s">
        <v>8</v>
      </c>
      <c r="AK8" s="20" t="s">
        <v>9</v>
      </c>
      <c r="AL8" s="20" t="s">
        <v>10</v>
      </c>
      <c r="AM8" s="20" t="s">
        <v>11</v>
      </c>
      <c r="AN8" s="20" t="s">
        <v>7</v>
      </c>
      <c r="AO8" s="21" t="s">
        <v>8</v>
      </c>
      <c r="AP8" s="21" t="s">
        <v>9</v>
      </c>
      <c r="AQ8" s="21" t="s">
        <v>10</v>
      </c>
      <c r="AR8" s="21" t="s">
        <v>11</v>
      </c>
    </row>
    <row r="9" spans="1:44" ht="15.6" hidden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6"/>
      <c r="AP9" s="6"/>
      <c r="AQ9" s="6"/>
      <c r="AR9" s="6"/>
    </row>
    <row r="10" spans="1:44" ht="68.400000000000006" hidden="1" customHeight="1" x14ac:dyDescent="0.3">
      <c r="A10" s="9" t="s">
        <v>29</v>
      </c>
      <c r="B10" s="10" t="s">
        <v>30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8"/>
      <c r="R10" s="10"/>
      <c r="S10" s="10"/>
      <c r="T10" s="11">
        <v>10003912.24</v>
      </c>
      <c r="U10" s="11"/>
      <c r="V10" s="11">
        <v>115600</v>
      </c>
      <c r="W10" s="11">
        <v>40795</v>
      </c>
      <c r="X10" s="11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1">
        <v>9785831</v>
      </c>
      <c r="AJ10" s="11"/>
      <c r="AK10" s="11">
        <v>115600</v>
      </c>
      <c r="AL10" s="11"/>
      <c r="AM10" s="11"/>
      <c r="AN10" s="11">
        <v>9785831</v>
      </c>
      <c r="AO10" s="11"/>
      <c r="AP10" s="11">
        <v>115600</v>
      </c>
      <c r="AQ10" s="11"/>
      <c r="AR10" s="11"/>
    </row>
    <row r="11" spans="1:44" ht="51.45" hidden="1" customHeight="1" x14ac:dyDescent="0.3">
      <c r="A11" s="9" t="s">
        <v>41</v>
      </c>
      <c r="B11" s="10" t="s">
        <v>42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10"/>
      <c r="T11" s="11">
        <v>111195</v>
      </c>
      <c r="U11" s="11"/>
      <c r="V11" s="11">
        <v>70400</v>
      </c>
      <c r="W11" s="11">
        <v>40795</v>
      </c>
      <c r="X11" s="11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1">
        <v>70400</v>
      </c>
      <c r="AJ11" s="11"/>
      <c r="AK11" s="11">
        <v>70400</v>
      </c>
      <c r="AL11" s="11"/>
      <c r="AM11" s="11"/>
      <c r="AN11" s="11">
        <v>70400</v>
      </c>
      <c r="AO11" s="11"/>
      <c r="AP11" s="11">
        <v>70400</v>
      </c>
      <c r="AQ11" s="11"/>
      <c r="AR11" s="11"/>
    </row>
    <row r="12" spans="1:44" ht="51.45" hidden="1" customHeight="1" x14ac:dyDescent="0.3">
      <c r="A12" s="9" t="s">
        <v>43</v>
      </c>
      <c r="B12" s="10" t="s">
        <v>44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8"/>
      <c r="R12" s="10"/>
      <c r="S12" s="10"/>
      <c r="T12" s="11">
        <v>111195</v>
      </c>
      <c r="U12" s="11"/>
      <c r="V12" s="11">
        <v>70400</v>
      </c>
      <c r="W12" s="11">
        <v>40795</v>
      </c>
      <c r="X12" s="11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1">
        <v>70400</v>
      </c>
      <c r="AJ12" s="11"/>
      <c r="AK12" s="11">
        <v>70400</v>
      </c>
      <c r="AL12" s="11"/>
      <c r="AM12" s="11"/>
      <c r="AN12" s="11">
        <v>70400</v>
      </c>
      <c r="AO12" s="11"/>
      <c r="AP12" s="11">
        <v>70400</v>
      </c>
      <c r="AQ12" s="11"/>
      <c r="AR12" s="11"/>
    </row>
    <row r="13" spans="1:44" ht="34.200000000000003" hidden="1" customHeight="1" x14ac:dyDescent="0.3">
      <c r="A13" s="9" t="s">
        <v>45</v>
      </c>
      <c r="B13" s="10" t="s">
        <v>46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8"/>
      <c r="R13" s="10"/>
      <c r="S13" s="10"/>
      <c r="T13" s="11">
        <v>111195</v>
      </c>
      <c r="U13" s="11"/>
      <c r="V13" s="11">
        <v>70400</v>
      </c>
      <c r="W13" s="11">
        <v>40795</v>
      </c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1">
        <v>70400</v>
      </c>
      <c r="AJ13" s="11"/>
      <c r="AK13" s="11">
        <v>70400</v>
      </c>
      <c r="AL13" s="11"/>
      <c r="AM13" s="11"/>
      <c r="AN13" s="11">
        <v>70400</v>
      </c>
      <c r="AO13" s="11"/>
      <c r="AP13" s="11">
        <v>70400</v>
      </c>
      <c r="AQ13" s="11"/>
      <c r="AR13" s="11"/>
    </row>
    <row r="14" spans="1:44" ht="68.400000000000006" hidden="1" customHeight="1" x14ac:dyDescent="0.3">
      <c r="A14" s="9" t="s">
        <v>47</v>
      </c>
      <c r="B14" s="10" t="s">
        <v>46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8" t="s">
        <v>48</v>
      </c>
      <c r="R14" s="10"/>
      <c r="S14" s="10"/>
      <c r="T14" s="11">
        <v>111195</v>
      </c>
      <c r="U14" s="11"/>
      <c r="V14" s="11">
        <v>70400</v>
      </c>
      <c r="W14" s="11">
        <v>40795</v>
      </c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1">
        <v>70400</v>
      </c>
      <c r="AJ14" s="11"/>
      <c r="AK14" s="11">
        <v>70400</v>
      </c>
      <c r="AL14" s="11"/>
      <c r="AM14" s="11"/>
      <c r="AN14" s="11">
        <v>70400</v>
      </c>
      <c r="AO14" s="11"/>
      <c r="AP14" s="11">
        <v>70400</v>
      </c>
      <c r="AQ14" s="11"/>
      <c r="AR14" s="11"/>
    </row>
    <row r="15" spans="1:44" ht="34.200000000000003" hidden="1" customHeight="1" x14ac:dyDescent="0.3">
      <c r="A15" s="9" t="s">
        <v>55</v>
      </c>
      <c r="B15" s="10" t="s">
        <v>56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8"/>
      <c r="R15" s="10"/>
      <c r="S15" s="10"/>
      <c r="T15" s="11">
        <v>9412516</v>
      </c>
      <c r="U15" s="11"/>
      <c r="V15" s="11"/>
      <c r="W15" s="11"/>
      <c r="X15" s="11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1">
        <v>9670231</v>
      </c>
      <c r="AJ15" s="11"/>
      <c r="AK15" s="11"/>
      <c r="AL15" s="11"/>
      <c r="AM15" s="11"/>
      <c r="AN15" s="11">
        <v>9670231</v>
      </c>
      <c r="AO15" s="11"/>
      <c r="AP15" s="11"/>
      <c r="AQ15" s="11"/>
      <c r="AR15" s="11"/>
    </row>
    <row r="16" spans="1:44" ht="34.200000000000003" hidden="1" customHeight="1" x14ac:dyDescent="0.3">
      <c r="A16" s="9" t="s">
        <v>57</v>
      </c>
      <c r="B16" s="10" t="s">
        <v>58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8"/>
      <c r="R16" s="10"/>
      <c r="S16" s="10"/>
      <c r="T16" s="11">
        <v>9412516</v>
      </c>
      <c r="U16" s="11"/>
      <c r="V16" s="11"/>
      <c r="W16" s="11"/>
      <c r="X16" s="11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1">
        <v>9670231</v>
      </c>
      <c r="AJ16" s="11"/>
      <c r="AK16" s="11"/>
      <c r="AL16" s="11"/>
      <c r="AM16" s="11"/>
      <c r="AN16" s="11">
        <v>9670231</v>
      </c>
      <c r="AO16" s="11"/>
      <c r="AP16" s="11"/>
      <c r="AQ16" s="11"/>
      <c r="AR16" s="11"/>
    </row>
    <row r="17" spans="1:44" ht="34.200000000000003" hidden="1" customHeight="1" x14ac:dyDescent="0.3">
      <c r="A17" s="9" t="s">
        <v>59</v>
      </c>
      <c r="B17" s="10" t="s">
        <v>60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8"/>
      <c r="R17" s="10"/>
      <c r="S17" s="10"/>
      <c r="T17" s="11">
        <v>9412516</v>
      </c>
      <c r="U17" s="11"/>
      <c r="V17" s="11"/>
      <c r="W17" s="11"/>
      <c r="X17" s="11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1">
        <v>9670231</v>
      </c>
      <c r="AJ17" s="11"/>
      <c r="AK17" s="11"/>
      <c r="AL17" s="11"/>
      <c r="AM17" s="11"/>
      <c r="AN17" s="11">
        <v>9670231</v>
      </c>
      <c r="AO17" s="11"/>
      <c r="AP17" s="11"/>
      <c r="AQ17" s="11"/>
      <c r="AR17" s="11"/>
    </row>
    <row r="18" spans="1:44" ht="68.400000000000006" hidden="1" customHeight="1" x14ac:dyDescent="0.3">
      <c r="A18" s="9" t="s">
        <v>47</v>
      </c>
      <c r="B18" s="10" t="s">
        <v>60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8" t="s">
        <v>48</v>
      </c>
      <c r="R18" s="10"/>
      <c r="S18" s="10"/>
      <c r="T18" s="11">
        <v>8002019</v>
      </c>
      <c r="U18" s="11"/>
      <c r="V18" s="11"/>
      <c r="W18" s="11"/>
      <c r="X18" s="11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1">
        <v>8834234</v>
      </c>
      <c r="AJ18" s="11"/>
      <c r="AK18" s="11"/>
      <c r="AL18" s="11"/>
      <c r="AM18" s="11"/>
      <c r="AN18" s="11">
        <v>8834234</v>
      </c>
      <c r="AO18" s="11"/>
      <c r="AP18" s="11"/>
      <c r="AQ18" s="11"/>
      <c r="AR18" s="11"/>
    </row>
    <row r="19" spans="1:44" ht="34.200000000000003" hidden="1" customHeight="1" x14ac:dyDescent="0.3">
      <c r="A19" s="9" t="s">
        <v>37</v>
      </c>
      <c r="B19" s="10" t="s">
        <v>60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8" t="s">
        <v>38</v>
      </c>
      <c r="R19" s="10"/>
      <c r="S19" s="10"/>
      <c r="T19" s="11">
        <v>1392804</v>
      </c>
      <c r="U19" s="11"/>
      <c r="V19" s="11"/>
      <c r="W19" s="11"/>
      <c r="X19" s="11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1">
        <v>818304</v>
      </c>
      <c r="AJ19" s="11"/>
      <c r="AK19" s="11"/>
      <c r="AL19" s="11"/>
      <c r="AM19" s="11"/>
      <c r="AN19" s="11">
        <v>818304</v>
      </c>
      <c r="AO19" s="11"/>
      <c r="AP19" s="11"/>
      <c r="AQ19" s="11"/>
      <c r="AR19" s="11"/>
    </row>
    <row r="20" spans="1:44" ht="34.200000000000003" hidden="1" customHeight="1" x14ac:dyDescent="0.3">
      <c r="A20" s="9" t="s">
        <v>61</v>
      </c>
      <c r="B20" s="10" t="s">
        <v>60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8" t="s">
        <v>62</v>
      </c>
      <c r="R20" s="10"/>
      <c r="S20" s="10"/>
      <c r="T20" s="11">
        <v>17693</v>
      </c>
      <c r="U20" s="11"/>
      <c r="V20" s="11"/>
      <c r="W20" s="11"/>
      <c r="X20" s="11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1">
        <v>17693</v>
      </c>
      <c r="AJ20" s="11"/>
      <c r="AK20" s="11"/>
      <c r="AL20" s="11"/>
      <c r="AM20" s="11"/>
      <c r="AN20" s="11">
        <v>17693</v>
      </c>
      <c r="AO20" s="11"/>
      <c r="AP20" s="11"/>
      <c r="AQ20" s="11"/>
      <c r="AR20" s="11"/>
    </row>
    <row r="21" spans="1:44" ht="68.400000000000006" hidden="1" customHeight="1" x14ac:dyDescent="0.3">
      <c r="A21" s="9" t="s">
        <v>63</v>
      </c>
      <c r="B21" s="10" t="s">
        <v>64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8"/>
      <c r="R21" s="10"/>
      <c r="S21" s="10"/>
      <c r="T21" s="11">
        <v>45200</v>
      </c>
      <c r="U21" s="11"/>
      <c r="V21" s="11">
        <v>45200</v>
      </c>
      <c r="W21" s="11"/>
      <c r="X21" s="11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1">
        <v>45200</v>
      </c>
      <c r="AJ21" s="11"/>
      <c r="AK21" s="11">
        <v>45200</v>
      </c>
      <c r="AL21" s="11"/>
      <c r="AM21" s="11"/>
      <c r="AN21" s="11">
        <v>45200</v>
      </c>
      <c r="AO21" s="11"/>
      <c r="AP21" s="11">
        <v>45200</v>
      </c>
      <c r="AQ21" s="11"/>
      <c r="AR21" s="11"/>
    </row>
    <row r="22" spans="1:44" ht="34.200000000000003" hidden="1" customHeight="1" x14ac:dyDescent="0.3">
      <c r="A22" s="9" t="s">
        <v>65</v>
      </c>
      <c r="B22" s="10" t="s">
        <v>66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8"/>
      <c r="R22" s="10"/>
      <c r="S22" s="10"/>
      <c r="T22" s="11">
        <v>45200</v>
      </c>
      <c r="U22" s="11"/>
      <c r="V22" s="11">
        <v>45200</v>
      </c>
      <c r="W22" s="11"/>
      <c r="X22" s="11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1">
        <v>45200</v>
      </c>
      <c r="AJ22" s="11"/>
      <c r="AK22" s="11">
        <v>45200</v>
      </c>
      <c r="AL22" s="11"/>
      <c r="AM22" s="11"/>
      <c r="AN22" s="11">
        <v>45200</v>
      </c>
      <c r="AO22" s="11"/>
      <c r="AP22" s="11">
        <v>45200</v>
      </c>
      <c r="AQ22" s="11"/>
      <c r="AR22" s="11"/>
    </row>
    <row r="23" spans="1:44" ht="51.45" hidden="1" customHeight="1" x14ac:dyDescent="0.3">
      <c r="A23" s="9" t="s">
        <v>67</v>
      </c>
      <c r="B23" s="10" t="s">
        <v>68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8"/>
      <c r="R23" s="10"/>
      <c r="S23" s="10"/>
      <c r="T23" s="11">
        <v>43100</v>
      </c>
      <c r="U23" s="11"/>
      <c r="V23" s="11">
        <v>43100</v>
      </c>
      <c r="W23" s="11"/>
      <c r="X23" s="11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1">
        <v>43100</v>
      </c>
      <c r="AJ23" s="11"/>
      <c r="AK23" s="11">
        <v>43100</v>
      </c>
      <c r="AL23" s="11"/>
      <c r="AM23" s="11"/>
      <c r="AN23" s="11">
        <v>43100</v>
      </c>
      <c r="AO23" s="11"/>
      <c r="AP23" s="11">
        <v>43100</v>
      </c>
      <c r="AQ23" s="11"/>
      <c r="AR23" s="11"/>
    </row>
    <row r="24" spans="1:44" ht="34.200000000000003" hidden="1" customHeight="1" x14ac:dyDescent="0.3">
      <c r="A24" s="9" t="s">
        <v>37</v>
      </c>
      <c r="B24" s="10" t="s">
        <v>68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8" t="s">
        <v>38</v>
      </c>
      <c r="R24" s="10"/>
      <c r="S24" s="10"/>
      <c r="T24" s="11">
        <v>43100</v>
      </c>
      <c r="U24" s="11"/>
      <c r="V24" s="11">
        <v>43100</v>
      </c>
      <c r="W24" s="11"/>
      <c r="X24" s="11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1">
        <v>43100</v>
      </c>
      <c r="AJ24" s="11"/>
      <c r="AK24" s="11">
        <v>43100</v>
      </c>
      <c r="AL24" s="11"/>
      <c r="AM24" s="11"/>
      <c r="AN24" s="11">
        <v>43100</v>
      </c>
      <c r="AO24" s="11"/>
      <c r="AP24" s="11">
        <v>43100</v>
      </c>
      <c r="AQ24" s="11"/>
      <c r="AR24" s="11"/>
    </row>
    <row r="25" spans="1:44" ht="85.5" hidden="1" customHeight="1" x14ac:dyDescent="0.3">
      <c r="A25" s="9" t="s">
        <v>69</v>
      </c>
      <c r="B25" s="10" t="s">
        <v>70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8"/>
      <c r="R25" s="10"/>
      <c r="S25" s="10"/>
      <c r="T25" s="11">
        <v>2100</v>
      </c>
      <c r="U25" s="11"/>
      <c r="V25" s="11">
        <v>2100</v>
      </c>
      <c r="W25" s="11"/>
      <c r="X25" s="11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1">
        <v>2100</v>
      </c>
      <c r="AJ25" s="11"/>
      <c r="AK25" s="11">
        <v>2100</v>
      </c>
      <c r="AL25" s="11"/>
      <c r="AM25" s="11"/>
      <c r="AN25" s="11">
        <v>2100</v>
      </c>
      <c r="AO25" s="11"/>
      <c r="AP25" s="11">
        <v>2100</v>
      </c>
      <c r="AQ25" s="11"/>
      <c r="AR25" s="11"/>
    </row>
    <row r="26" spans="1:44" ht="34.200000000000003" hidden="1" customHeight="1" x14ac:dyDescent="0.3">
      <c r="A26" s="9" t="s">
        <v>37</v>
      </c>
      <c r="B26" s="10" t="s">
        <v>70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8" t="s">
        <v>38</v>
      </c>
      <c r="R26" s="10"/>
      <c r="S26" s="10"/>
      <c r="T26" s="11">
        <v>2100</v>
      </c>
      <c r="U26" s="11"/>
      <c r="V26" s="11">
        <v>2100</v>
      </c>
      <c r="W26" s="11"/>
      <c r="X26" s="11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1">
        <v>2100</v>
      </c>
      <c r="AJ26" s="11"/>
      <c r="AK26" s="11">
        <v>2100</v>
      </c>
      <c r="AL26" s="11"/>
      <c r="AM26" s="11"/>
      <c r="AN26" s="11">
        <v>2100</v>
      </c>
      <c r="AO26" s="11"/>
      <c r="AP26" s="11">
        <v>2100</v>
      </c>
      <c r="AQ26" s="11"/>
      <c r="AR26" s="11"/>
    </row>
    <row r="27" spans="1:44" ht="51.45" customHeight="1" x14ac:dyDescent="0.3">
      <c r="A27" s="9" t="s">
        <v>71</v>
      </c>
      <c r="B27" s="10" t="s">
        <v>72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8"/>
      <c r="R27" s="10"/>
      <c r="S27" s="10"/>
      <c r="T27" s="11">
        <v>31237733.93</v>
      </c>
      <c r="U27" s="11">
        <v>9902454.8399999999</v>
      </c>
      <c r="V27" s="11">
        <v>7690201.7800000003</v>
      </c>
      <c r="W27" s="11">
        <v>7294841.8300000001</v>
      </c>
      <c r="X27" s="11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1">
        <v>14503189.130000001</v>
      </c>
      <c r="AJ27" s="11">
        <v>8523587.5700000003</v>
      </c>
      <c r="AK27" s="11">
        <v>1850841.91</v>
      </c>
      <c r="AL27" s="11">
        <v>479926.28</v>
      </c>
      <c r="AM27" s="11"/>
      <c r="AN27" s="11">
        <v>15097802.73</v>
      </c>
      <c r="AO27" s="11">
        <v>8681692.1899999995</v>
      </c>
      <c r="AP27" s="11">
        <v>1697691.34</v>
      </c>
      <c r="AQ27" s="11">
        <v>498419.20000000001</v>
      </c>
      <c r="AR27" s="11"/>
    </row>
    <row r="28" spans="1:44" ht="34.200000000000003" hidden="1" customHeight="1" x14ac:dyDescent="0.3">
      <c r="A28" s="9" t="s">
        <v>73</v>
      </c>
      <c r="B28" s="10" t="s">
        <v>74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8"/>
      <c r="R28" s="10"/>
      <c r="S28" s="10"/>
      <c r="T28" s="11">
        <v>4048553.31</v>
      </c>
      <c r="U28" s="11"/>
      <c r="V28" s="11">
        <v>2961414.98</v>
      </c>
      <c r="W28" s="11">
        <v>987138.33</v>
      </c>
      <c r="X28" s="11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1">
        <v>100000</v>
      </c>
      <c r="AJ28" s="11"/>
      <c r="AK28" s="11"/>
      <c r="AL28" s="11"/>
      <c r="AM28" s="11"/>
      <c r="AN28" s="11">
        <v>100000</v>
      </c>
      <c r="AO28" s="11"/>
      <c r="AP28" s="11"/>
      <c r="AQ28" s="11"/>
      <c r="AR28" s="11"/>
    </row>
    <row r="29" spans="1:44" ht="51.45" hidden="1" customHeight="1" x14ac:dyDescent="0.3">
      <c r="A29" s="9" t="s">
        <v>75</v>
      </c>
      <c r="B29" s="10" t="s">
        <v>76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8"/>
      <c r="R29" s="10"/>
      <c r="S29" s="10"/>
      <c r="T29" s="11">
        <v>100000</v>
      </c>
      <c r="U29" s="11"/>
      <c r="V29" s="11"/>
      <c r="W29" s="11"/>
      <c r="X29" s="11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1">
        <v>100000</v>
      </c>
      <c r="AJ29" s="11"/>
      <c r="AK29" s="11"/>
      <c r="AL29" s="11"/>
      <c r="AM29" s="11"/>
      <c r="AN29" s="11">
        <v>100000</v>
      </c>
      <c r="AO29" s="11"/>
      <c r="AP29" s="11"/>
      <c r="AQ29" s="11"/>
      <c r="AR29" s="11"/>
    </row>
    <row r="30" spans="1:44" ht="34.200000000000003" hidden="1" customHeight="1" x14ac:dyDescent="0.3">
      <c r="A30" s="9" t="s">
        <v>37</v>
      </c>
      <c r="B30" s="10" t="s">
        <v>76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8" t="s">
        <v>38</v>
      </c>
      <c r="R30" s="10"/>
      <c r="S30" s="10"/>
      <c r="T30" s="11">
        <v>100000</v>
      </c>
      <c r="U30" s="11"/>
      <c r="V30" s="11"/>
      <c r="W30" s="11"/>
      <c r="X30" s="11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1">
        <v>100000</v>
      </c>
      <c r="AJ30" s="11"/>
      <c r="AK30" s="11"/>
      <c r="AL30" s="11"/>
      <c r="AM30" s="11"/>
      <c r="AN30" s="11">
        <v>100000</v>
      </c>
      <c r="AO30" s="11"/>
      <c r="AP30" s="11"/>
      <c r="AQ30" s="11"/>
      <c r="AR30" s="11"/>
    </row>
    <row r="31" spans="1:44" ht="68.400000000000006" hidden="1" customHeight="1" x14ac:dyDescent="0.3">
      <c r="A31" s="9" t="s">
        <v>79</v>
      </c>
      <c r="B31" s="10" t="s">
        <v>80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8"/>
      <c r="R31" s="10"/>
      <c r="S31" s="10"/>
      <c r="T31" s="11">
        <v>225100</v>
      </c>
      <c r="U31" s="11"/>
      <c r="V31" s="11"/>
      <c r="W31" s="11"/>
      <c r="X31" s="11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1">
        <v>225100</v>
      </c>
      <c r="AJ31" s="11"/>
      <c r="AK31" s="11"/>
      <c r="AL31" s="11"/>
      <c r="AM31" s="11"/>
      <c r="AN31" s="11">
        <v>225100</v>
      </c>
      <c r="AO31" s="11"/>
      <c r="AP31" s="11"/>
      <c r="AQ31" s="11"/>
      <c r="AR31" s="11"/>
    </row>
    <row r="32" spans="1:44" ht="51.45" hidden="1" customHeight="1" x14ac:dyDescent="0.3">
      <c r="A32" s="9" t="s">
        <v>81</v>
      </c>
      <c r="B32" s="10" t="s">
        <v>82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8"/>
      <c r="R32" s="10"/>
      <c r="S32" s="10"/>
      <c r="T32" s="11">
        <v>225100</v>
      </c>
      <c r="U32" s="11"/>
      <c r="V32" s="11"/>
      <c r="W32" s="11"/>
      <c r="X32" s="11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1">
        <v>225100</v>
      </c>
      <c r="AJ32" s="11"/>
      <c r="AK32" s="11"/>
      <c r="AL32" s="11"/>
      <c r="AM32" s="11"/>
      <c r="AN32" s="11">
        <v>225100</v>
      </c>
      <c r="AO32" s="11"/>
      <c r="AP32" s="11"/>
      <c r="AQ32" s="11"/>
      <c r="AR32" s="11"/>
    </row>
    <row r="33" spans="1:44" ht="34.200000000000003" hidden="1" customHeight="1" x14ac:dyDescent="0.3">
      <c r="A33" s="9" t="s">
        <v>37</v>
      </c>
      <c r="B33" s="10" t="s">
        <v>82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8" t="s">
        <v>38</v>
      </c>
      <c r="R33" s="10"/>
      <c r="S33" s="10"/>
      <c r="T33" s="11">
        <v>225100</v>
      </c>
      <c r="U33" s="11"/>
      <c r="V33" s="11"/>
      <c r="W33" s="11"/>
      <c r="X33" s="11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1">
        <v>225100</v>
      </c>
      <c r="AJ33" s="11"/>
      <c r="AK33" s="11"/>
      <c r="AL33" s="11"/>
      <c r="AM33" s="11"/>
      <c r="AN33" s="11">
        <v>225100</v>
      </c>
      <c r="AO33" s="11"/>
      <c r="AP33" s="11"/>
      <c r="AQ33" s="11"/>
      <c r="AR33" s="11"/>
    </row>
    <row r="34" spans="1:44" ht="34.200000000000003" hidden="1" customHeight="1" x14ac:dyDescent="0.3">
      <c r="A34" s="9" t="s">
        <v>83</v>
      </c>
      <c r="B34" s="10" t="s">
        <v>84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8"/>
      <c r="R34" s="10"/>
      <c r="S34" s="10"/>
      <c r="T34" s="11">
        <v>2867990</v>
      </c>
      <c r="U34" s="11"/>
      <c r="V34" s="11"/>
      <c r="W34" s="11"/>
      <c r="X34" s="11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1">
        <v>2053733.37</v>
      </c>
      <c r="AJ34" s="11"/>
      <c r="AK34" s="11"/>
      <c r="AL34" s="11"/>
      <c r="AM34" s="11"/>
      <c r="AN34" s="11">
        <v>2624900</v>
      </c>
      <c r="AO34" s="11"/>
      <c r="AP34" s="11"/>
      <c r="AQ34" s="11"/>
      <c r="AR34" s="11"/>
    </row>
    <row r="35" spans="1:44" ht="34.200000000000003" hidden="1" customHeight="1" x14ac:dyDescent="0.3">
      <c r="A35" s="9" t="s">
        <v>85</v>
      </c>
      <c r="B35" s="10" t="s">
        <v>86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8"/>
      <c r="R35" s="10"/>
      <c r="S35" s="10"/>
      <c r="T35" s="11">
        <v>2867990</v>
      </c>
      <c r="U35" s="11"/>
      <c r="V35" s="11"/>
      <c r="W35" s="11"/>
      <c r="X35" s="11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1">
        <v>2053733.37</v>
      </c>
      <c r="AJ35" s="11"/>
      <c r="AK35" s="11"/>
      <c r="AL35" s="11"/>
      <c r="AM35" s="11"/>
      <c r="AN35" s="11">
        <v>2624900</v>
      </c>
      <c r="AO35" s="11"/>
      <c r="AP35" s="11"/>
      <c r="AQ35" s="11"/>
      <c r="AR35" s="11"/>
    </row>
    <row r="36" spans="1:44" ht="34.200000000000003" hidden="1" customHeight="1" x14ac:dyDescent="0.3">
      <c r="A36" s="9" t="s">
        <v>37</v>
      </c>
      <c r="B36" s="10" t="s">
        <v>86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8" t="s">
        <v>38</v>
      </c>
      <c r="R36" s="10"/>
      <c r="S36" s="10"/>
      <c r="T36" s="11">
        <v>2867990</v>
      </c>
      <c r="U36" s="11"/>
      <c r="V36" s="11"/>
      <c r="W36" s="11"/>
      <c r="X36" s="11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1">
        <v>2053733.37</v>
      </c>
      <c r="AJ36" s="11"/>
      <c r="AK36" s="11"/>
      <c r="AL36" s="11"/>
      <c r="AM36" s="11"/>
      <c r="AN36" s="11">
        <v>2624900</v>
      </c>
      <c r="AO36" s="11"/>
      <c r="AP36" s="11"/>
      <c r="AQ36" s="11"/>
      <c r="AR36" s="11"/>
    </row>
    <row r="37" spans="1:44" ht="34.200000000000003" hidden="1" customHeight="1" x14ac:dyDescent="0.3">
      <c r="A37" s="9" t="s">
        <v>87</v>
      </c>
      <c r="B37" s="10" t="s">
        <v>88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8"/>
      <c r="R37" s="10"/>
      <c r="S37" s="10"/>
      <c r="T37" s="11">
        <v>120000</v>
      </c>
      <c r="U37" s="11"/>
      <c r="V37" s="11"/>
      <c r="W37" s="11"/>
      <c r="X37" s="11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1">
        <v>120000</v>
      </c>
      <c r="AJ37" s="11"/>
      <c r="AK37" s="11"/>
      <c r="AL37" s="11"/>
      <c r="AM37" s="11"/>
      <c r="AN37" s="11">
        <v>120000</v>
      </c>
      <c r="AO37" s="11"/>
      <c r="AP37" s="11"/>
      <c r="AQ37" s="11"/>
      <c r="AR37" s="11"/>
    </row>
    <row r="38" spans="1:44" ht="34.200000000000003" hidden="1" customHeight="1" x14ac:dyDescent="0.3">
      <c r="A38" s="9" t="s">
        <v>89</v>
      </c>
      <c r="B38" s="10" t="s">
        <v>90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8"/>
      <c r="R38" s="10"/>
      <c r="S38" s="10"/>
      <c r="T38" s="11">
        <v>120000</v>
      </c>
      <c r="U38" s="11"/>
      <c r="V38" s="11"/>
      <c r="W38" s="11"/>
      <c r="X38" s="11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1">
        <v>120000</v>
      </c>
      <c r="AJ38" s="11"/>
      <c r="AK38" s="11"/>
      <c r="AL38" s="11"/>
      <c r="AM38" s="11"/>
      <c r="AN38" s="11">
        <v>120000</v>
      </c>
      <c r="AO38" s="11"/>
      <c r="AP38" s="11"/>
      <c r="AQ38" s="11"/>
      <c r="AR38" s="11"/>
    </row>
    <row r="39" spans="1:44" ht="34.200000000000003" hidden="1" customHeight="1" x14ac:dyDescent="0.3">
      <c r="A39" s="9" t="s">
        <v>37</v>
      </c>
      <c r="B39" s="10" t="s">
        <v>90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8" t="s">
        <v>38</v>
      </c>
      <c r="R39" s="10"/>
      <c r="S39" s="10"/>
      <c r="T39" s="11">
        <v>120000</v>
      </c>
      <c r="U39" s="11"/>
      <c r="V39" s="11"/>
      <c r="W39" s="11"/>
      <c r="X39" s="11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1">
        <v>120000</v>
      </c>
      <c r="AJ39" s="11"/>
      <c r="AK39" s="11"/>
      <c r="AL39" s="11"/>
      <c r="AM39" s="11"/>
      <c r="AN39" s="11">
        <v>120000</v>
      </c>
      <c r="AO39" s="11"/>
      <c r="AP39" s="11"/>
      <c r="AQ39" s="11"/>
      <c r="AR39" s="11"/>
    </row>
    <row r="40" spans="1:44" ht="34.200000000000003" hidden="1" customHeight="1" x14ac:dyDescent="0.3">
      <c r="A40" s="9" t="s">
        <v>91</v>
      </c>
      <c r="B40" s="10" t="s">
        <v>92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8"/>
      <c r="R40" s="10"/>
      <c r="S40" s="10"/>
      <c r="T40" s="11">
        <v>17482138.039999999</v>
      </c>
      <c r="U40" s="11">
        <v>6160396.7199999997</v>
      </c>
      <c r="V40" s="11">
        <v>4531836.3899999997</v>
      </c>
      <c r="W40" s="11">
        <v>5870033.5</v>
      </c>
      <c r="X40" s="11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1">
        <v>7205092.96</v>
      </c>
      <c r="AJ40" s="11">
        <v>4420217.8600000003</v>
      </c>
      <c r="AK40" s="11">
        <v>1634875.1</v>
      </c>
      <c r="AL40" s="11"/>
      <c r="AM40" s="11"/>
      <c r="AN40" s="11">
        <v>7043610.75</v>
      </c>
      <c r="AO40" s="11">
        <v>4420208.0599999996</v>
      </c>
      <c r="AP40" s="11">
        <v>1473402.69</v>
      </c>
      <c r="AQ40" s="11"/>
      <c r="AR40" s="11"/>
    </row>
    <row r="41" spans="1:44" ht="51.45" hidden="1" customHeight="1" x14ac:dyDescent="0.3">
      <c r="A41" s="9" t="s">
        <v>93</v>
      </c>
      <c r="B41" s="10" t="s">
        <v>94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8"/>
      <c r="R41" s="10"/>
      <c r="S41" s="10"/>
      <c r="T41" s="11">
        <v>919871.43</v>
      </c>
      <c r="U41" s="11"/>
      <c r="V41" s="11"/>
      <c r="W41" s="11"/>
      <c r="X41" s="11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1">
        <v>1150000</v>
      </c>
      <c r="AJ41" s="11"/>
      <c r="AK41" s="11"/>
      <c r="AL41" s="11"/>
      <c r="AM41" s="11"/>
      <c r="AN41" s="11">
        <v>1150000</v>
      </c>
      <c r="AO41" s="11"/>
      <c r="AP41" s="11"/>
      <c r="AQ41" s="11"/>
      <c r="AR41" s="11"/>
    </row>
    <row r="42" spans="1:44" ht="34.200000000000003" hidden="1" customHeight="1" x14ac:dyDescent="0.3">
      <c r="A42" s="9" t="s">
        <v>37</v>
      </c>
      <c r="B42" s="10" t="s">
        <v>94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8" t="s">
        <v>38</v>
      </c>
      <c r="R42" s="10"/>
      <c r="S42" s="10"/>
      <c r="T42" s="11">
        <v>919871.43</v>
      </c>
      <c r="U42" s="11"/>
      <c r="V42" s="11"/>
      <c r="W42" s="11"/>
      <c r="X42" s="11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1">
        <v>1150000</v>
      </c>
      <c r="AJ42" s="11"/>
      <c r="AK42" s="11"/>
      <c r="AL42" s="11"/>
      <c r="AM42" s="11"/>
      <c r="AN42" s="11">
        <v>1150000</v>
      </c>
      <c r="AO42" s="11"/>
      <c r="AP42" s="11"/>
      <c r="AQ42" s="11"/>
      <c r="AR42" s="11"/>
    </row>
    <row r="43" spans="1:44" ht="51.45" hidden="1" customHeight="1" x14ac:dyDescent="0.3">
      <c r="A43" s="9" t="s">
        <v>95</v>
      </c>
      <c r="B43" s="10" t="s">
        <v>96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8"/>
      <c r="R43" s="10"/>
      <c r="S43" s="10"/>
      <c r="T43" s="11">
        <v>12055599.609999999</v>
      </c>
      <c r="U43" s="11">
        <v>6160396.7199999997</v>
      </c>
      <c r="V43" s="11">
        <v>2278502.89</v>
      </c>
      <c r="W43" s="11">
        <v>3616700</v>
      </c>
      <c r="X43" s="11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1">
        <v>6055092.96</v>
      </c>
      <c r="AJ43" s="11">
        <v>4420217.8600000003</v>
      </c>
      <c r="AK43" s="11">
        <v>1634875.1</v>
      </c>
      <c r="AL43" s="11"/>
      <c r="AM43" s="11"/>
      <c r="AN43" s="11">
        <v>5893610.75</v>
      </c>
      <c r="AO43" s="11">
        <v>4420208.0599999996</v>
      </c>
      <c r="AP43" s="11">
        <v>1473402.69</v>
      </c>
      <c r="AQ43" s="11"/>
      <c r="AR43" s="11"/>
    </row>
    <row r="44" spans="1:44" ht="34.200000000000003" hidden="1" customHeight="1" x14ac:dyDescent="0.3">
      <c r="A44" s="9" t="s">
        <v>37</v>
      </c>
      <c r="B44" s="10" t="s">
        <v>96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8" t="s">
        <v>38</v>
      </c>
      <c r="R44" s="10"/>
      <c r="S44" s="10"/>
      <c r="T44" s="11">
        <v>12055599.609999999</v>
      </c>
      <c r="U44" s="11">
        <v>6160396.7199999997</v>
      </c>
      <c r="V44" s="11">
        <v>2278502.89</v>
      </c>
      <c r="W44" s="11">
        <v>3616700</v>
      </c>
      <c r="X44" s="11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1">
        <v>6055092.96</v>
      </c>
      <c r="AJ44" s="11">
        <v>4420217.8600000003</v>
      </c>
      <c r="AK44" s="11">
        <v>1634875.1</v>
      </c>
      <c r="AL44" s="11"/>
      <c r="AM44" s="11"/>
      <c r="AN44" s="11">
        <v>5893610.75</v>
      </c>
      <c r="AO44" s="11">
        <v>4420208.0599999996</v>
      </c>
      <c r="AP44" s="11">
        <v>1473402.69</v>
      </c>
      <c r="AQ44" s="11"/>
      <c r="AR44" s="11"/>
    </row>
    <row r="45" spans="1:44" ht="34.200000000000003" customHeight="1" x14ac:dyDescent="0.3">
      <c r="A45" s="9" t="s">
        <v>104</v>
      </c>
      <c r="B45" s="10" t="s">
        <v>105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8"/>
      <c r="R45" s="10"/>
      <c r="S45" s="10"/>
      <c r="T45" s="11">
        <v>4376678.53</v>
      </c>
      <c r="U45" s="11">
        <v>3742058.12</v>
      </c>
      <c r="V45" s="11">
        <v>196950.41</v>
      </c>
      <c r="W45" s="11">
        <v>437670</v>
      </c>
      <c r="X45" s="11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1">
        <v>4799262.8</v>
      </c>
      <c r="AJ45" s="11">
        <v>4103369.71</v>
      </c>
      <c r="AK45" s="11">
        <v>215966.81</v>
      </c>
      <c r="AL45" s="11">
        <v>479926.28</v>
      </c>
      <c r="AM45" s="11"/>
      <c r="AN45" s="11">
        <v>4984191.9800000004</v>
      </c>
      <c r="AO45" s="11">
        <v>4261484.13</v>
      </c>
      <c r="AP45" s="11">
        <v>224288.65</v>
      </c>
      <c r="AQ45" s="11">
        <v>498419.20000000001</v>
      </c>
      <c r="AR45" s="11"/>
    </row>
    <row r="46" spans="1:44" ht="34.200000000000003" customHeight="1" x14ac:dyDescent="0.3">
      <c r="A46" s="9" t="s">
        <v>106</v>
      </c>
      <c r="B46" s="10" t="s">
        <v>107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8"/>
      <c r="R46" s="10"/>
      <c r="S46" s="10"/>
      <c r="T46" s="11">
        <v>4376678.53</v>
      </c>
      <c r="U46" s="11">
        <v>3742058.12</v>
      </c>
      <c r="V46" s="11">
        <v>196950.41</v>
      </c>
      <c r="W46" s="11">
        <v>437670</v>
      </c>
      <c r="X46" s="11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1">
        <v>4799262.8</v>
      </c>
      <c r="AJ46" s="11">
        <v>4103369.71</v>
      </c>
      <c r="AK46" s="11">
        <v>215966.81</v>
      </c>
      <c r="AL46" s="11">
        <v>479926.28</v>
      </c>
      <c r="AM46" s="11"/>
      <c r="AN46" s="11">
        <v>4984191.9800000004</v>
      </c>
      <c r="AO46" s="11">
        <v>4261484.13</v>
      </c>
      <c r="AP46" s="11">
        <v>224288.65</v>
      </c>
      <c r="AQ46" s="11">
        <v>498419.20000000001</v>
      </c>
      <c r="AR46" s="11"/>
    </row>
    <row r="47" spans="1:44" ht="34.200000000000003" customHeight="1" x14ac:dyDescent="0.3">
      <c r="A47" s="9" t="s">
        <v>37</v>
      </c>
      <c r="B47" s="10" t="s">
        <v>107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8" t="s">
        <v>38</v>
      </c>
      <c r="R47" s="10"/>
      <c r="S47" s="10"/>
      <c r="T47" s="11">
        <v>4376678.53</v>
      </c>
      <c r="U47" s="11">
        <v>3742058.12</v>
      </c>
      <c r="V47" s="11">
        <v>196950.41</v>
      </c>
      <c r="W47" s="11">
        <v>437670</v>
      </c>
      <c r="X47" s="11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1">
        <v>4799262.8</v>
      </c>
      <c r="AJ47" s="11">
        <v>4103369.71</v>
      </c>
      <c r="AK47" s="11">
        <v>215966.81</v>
      </c>
      <c r="AL47" s="11">
        <v>479926.28</v>
      </c>
      <c r="AM47" s="11"/>
      <c r="AN47" s="11">
        <v>4984191.9800000004</v>
      </c>
      <c r="AO47" s="11">
        <v>4261484.13</v>
      </c>
      <c r="AP47" s="11">
        <v>224288.65</v>
      </c>
      <c r="AQ47" s="11">
        <v>498419.20000000001</v>
      </c>
      <c r="AR47" s="11"/>
    </row>
    <row r="48" spans="1:44" ht="68.400000000000006" hidden="1" customHeight="1" x14ac:dyDescent="0.3">
      <c r="A48" s="9" t="s">
        <v>108</v>
      </c>
      <c r="B48" s="10" t="s">
        <v>109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8"/>
      <c r="R48" s="10"/>
      <c r="S48" s="10"/>
      <c r="T48" s="11">
        <v>15655557.220000001</v>
      </c>
      <c r="U48" s="11"/>
      <c r="V48" s="11">
        <v>15655557.220000001</v>
      </c>
      <c r="W48" s="11"/>
      <c r="X48" s="11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1">
        <v>10893805.779999999</v>
      </c>
      <c r="AJ48" s="11"/>
      <c r="AK48" s="11">
        <v>10893805.779999999</v>
      </c>
      <c r="AL48" s="11"/>
      <c r="AM48" s="11"/>
      <c r="AN48" s="11"/>
      <c r="AO48" s="11"/>
      <c r="AP48" s="11"/>
      <c r="AQ48" s="11"/>
      <c r="AR48" s="11"/>
    </row>
    <row r="49" spans="1:44" ht="34.200000000000003" hidden="1" customHeight="1" x14ac:dyDescent="0.3">
      <c r="A49" s="9" t="s">
        <v>110</v>
      </c>
      <c r="B49" s="10" t="s">
        <v>111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8"/>
      <c r="R49" s="10"/>
      <c r="S49" s="10"/>
      <c r="T49" s="11">
        <v>15655557.220000001</v>
      </c>
      <c r="U49" s="11"/>
      <c r="V49" s="11">
        <v>15655557.220000001</v>
      </c>
      <c r="W49" s="11"/>
      <c r="X49" s="11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1">
        <v>10893805.779999999</v>
      </c>
      <c r="AJ49" s="11"/>
      <c r="AK49" s="11">
        <v>10893805.779999999</v>
      </c>
      <c r="AL49" s="11"/>
      <c r="AM49" s="11"/>
      <c r="AN49" s="11"/>
      <c r="AO49" s="11"/>
      <c r="AP49" s="11"/>
      <c r="AQ49" s="11"/>
      <c r="AR49" s="11"/>
    </row>
    <row r="50" spans="1:44" ht="85.5" hidden="1" customHeight="1" x14ac:dyDescent="0.3">
      <c r="A50" s="9" t="s">
        <v>112</v>
      </c>
      <c r="B50" s="10" t="s">
        <v>113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8"/>
      <c r="R50" s="10"/>
      <c r="S50" s="10"/>
      <c r="T50" s="11">
        <v>14893752.619999999</v>
      </c>
      <c r="U50" s="11"/>
      <c r="V50" s="11">
        <v>14893752.619999999</v>
      </c>
      <c r="W50" s="11"/>
      <c r="X50" s="11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1">
        <v>10132001.18</v>
      </c>
      <c r="AJ50" s="11"/>
      <c r="AK50" s="11">
        <v>10132001.18</v>
      </c>
      <c r="AL50" s="11"/>
      <c r="AM50" s="11"/>
      <c r="AN50" s="11"/>
      <c r="AO50" s="11"/>
      <c r="AP50" s="11"/>
      <c r="AQ50" s="11"/>
      <c r="AR50" s="11"/>
    </row>
    <row r="51" spans="1:44" ht="34.200000000000003" hidden="1" customHeight="1" x14ac:dyDescent="0.3">
      <c r="A51" s="9" t="s">
        <v>99</v>
      </c>
      <c r="B51" s="10" t="s">
        <v>113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8" t="s">
        <v>100</v>
      </c>
      <c r="R51" s="10"/>
      <c r="S51" s="10"/>
      <c r="T51" s="11">
        <v>14893752.619999999</v>
      </c>
      <c r="U51" s="11"/>
      <c r="V51" s="11">
        <v>14893752.619999999</v>
      </c>
      <c r="W51" s="11"/>
      <c r="X51" s="11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1">
        <v>10132001.18</v>
      </c>
      <c r="AJ51" s="11"/>
      <c r="AK51" s="11">
        <v>10132001.18</v>
      </c>
      <c r="AL51" s="11"/>
      <c r="AM51" s="11"/>
      <c r="AN51" s="11"/>
      <c r="AO51" s="11"/>
      <c r="AP51" s="11"/>
      <c r="AQ51" s="11"/>
      <c r="AR51" s="11"/>
    </row>
    <row r="52" spans="1:44" ht="51.45" hidden="1" customHeight="1" x14ac:dyDescent="0.3">
      <c r="A52" s="9" t="s">
        <v>114</v>
      </c>
      <c r="B52" s="10" t="s">
        <v>115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8"/>
      <c r="R52" s="10"/>
      <c r="S52" s="10"/>
      <c r="T52" s="11">
        <v>761804.6</v>
      </c>
      <c r="U52" s="11"/>
      <c r="V52" s="11">
        <v>761804.6</v>
      </c>
      <c r="W52" s="11"/>
      <c r="X52" s="11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1">
        <v>761804.6</v>
      </c>
      <c r="AJ52" s="11"/>
      <c r="AK52" s="11">
        <v>761804.6</v>
      </c>
      <c r="AL52" s="11"/>
      <c r="AM52" s="11"/>
      <c r="AN52" s="11"/>
      <c r="AO52" s="11"/>
      <c r="AP52" s="11"/>
      <c r="AQ52" s="11"/>
      <c r="AR52" s="11"/>
    </row>
    <row r="53" spans="1:44" ht="34.200000000000003" hidden="1" customHeight="1" x14ac:dyDescent="0.3">
      <c r="A53" s="9" t="s">
        <v>99</v>
      </c>
      <c r="B53" s="10" t="s">
        <v>115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8" t="s">
        <v>100</v>
      </c>
      <c r="R53" s="10"/>
      <c r="S53" s="10"/>
      <c r="T53" s="11">
        <v>749804.6</v>
      </c>
      <c r="U53" s="11"/>
      <c r="V53" s="11">
        <v>761804.6</v>
      </c>
      <c r="W53" s="11"/>
      <c r="X53" s="11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1">
        <v>761804.6</v>
      </c>
      <c r="AJ53" s="11"/>
      <c r="AK53" s="11">
        <v>761804.6</v>
      </c>
      <c r="AL53" s="11"/>
      <c r="AM53" s="11"/>
      <c r="AN53" s="11"/>
      <c r="AO53" s="11"/>
      <c r="AP53" s="11"/>
      <c r="AQ53" s="11"/>
      <c r="AR53" s="11"/>
    </row>
    <row r="54" spans="1:44" ht="51.45" hidden="1" customHeight="1" x14ac:dyDescent="0.3">
      <c r="A54" s="9" t="s">
        <v>116</v>
      </c>
      <c r="B54" s="10" t="s">
        <v>117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8"/>
      <c r="R54" s="10"/>
      <c r="S54" s="10"/>
      <c r="T54" s="11">
        <v>211008639.05000001</v>
      </c>
      <c r="U54" s="11">
        <v>567775.59</v>
      </c>
      <c r="V54" s="11">
        <v>149506328.33000001</v>
      </c>
      <c r="W54" s="11">
        <v>2554951.15</v>
      </c>
      <c r="X54" s="11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1">
        <v>200884898</v>
      </c>
      <c r="AJ54" s="11"/>
      <c r="AK54" s="11">
        <v>144271600</v>
      </c>
      <c r="AL54" s="11"/>
      <c r="AM54" s="11"/>
      <c r="AN54" s="11">
        <v>198639463</v>
      </c>
      <c r="AO54" s="11"/>
      <c r="AP54" s="11">
        <v>144611200</v>
      </c>
      <c r="AQ54" s="11"/>
      <c r="AR54" s="11"/>
    </row>
    <row r="55" spans="1:44" ht="68.400000000000006" hidden="1" customHeight="1" x14ac:dyDescent="0.3">
      <c r="A55" s="9" t="s">
        <v>118</v>
      </c>
      <c r="B55" s="10" t="s">
        <v>119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8"/>
      <c r="R55" s="10"/>
      <c r="S55" s="10"/>
      <c r="T55" s="11">
        <v>62853526.159999996</v>
      </c>
      <c r="U55" s="11">
        <v>567775.59</v>
      </c>
      <c r="V55" s="11">
        <v>43619368.939999998</v>
      </c>
      <c r="W55" s="11">
        <v>1376956.9</v>
      </c>
      <c r="X55" s="11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1">
        <v>57118495.840000004</v>
      </c>
      <c r="AJ55" s="11"/>
      <c r="AK55" s="11">
        <v>40585380</v>
      </c>
      <c r="AL55" s="11"/>
      <c r="AM55" s="11"/>
      <c r="AN55" s="11">
        <v>56931720.479999997</v>
      </c>
      <c r="AO55" s="11"/>
      <c r="AP55" s="11">
        <v>40899563</v>
      </c>
      <c r="AQ55" s="11"/>
      <c r="AR55" s="11"/>
    </row>
    <row r="56" spans="1:44" ht="51.45" hidden="1" customHeight="1" x14ac:dyDescent="0.3">
      <c r="A56" s="9" t="s">
        <v>120</v>
      </c>
      <c r="B56" s="10" t="s">
        <v>121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8"/>
      <c r="R56" s="10"/>
      <c r="S56" s="10"/>
      <c r="T56" s="11">
        <v>56761885.329999998</v>
      </c>
      <c r="U56" s="11"/>
      <c r="V56" s="11">
        <v>38928995.869999997</v>
      </c>
      <c r="W56" s="11"/>
      <c r="X56" s="11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1">
        <v>55454115.840000004</v>
      </c>
      <c r="AJ56" s="11"/>
      <c r="AK56" s="11">
        <v>38921000</v>
      </c>
      <c r="AL56" s="11"/>
      <c r="AM56" s="11"/>
      <c r="AN56" s="11">
        <v>54953157.479999997</v>
      </c>
      <c r="AO56" s="11"/>
      <c r="AP56" s="11">
        <v>38921000</v>
      </c>
      <c r="AQ56" s="11"/>
      <c r="AR56" s="11"/>
    </row>
    <row r="57" spans="1:44" ht="34.200000000000003" hidden="1" customHeight="1" x14ac:dyDescent="0.3">
      <c r="A57" s="9" t="s">
        <v>59</v>
      </c>
      <c r="B57" s="10" t="s">
        <v>122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8"/>
      <c r="R57" s="10"/>
      <c r="S57" s="10"/>
      <c r="T57" s="11">
        <v>17233889.460000001</v>
      </c>
      <c r="U57" s="11"/>
      <c r="V57" s="11"/>
      <c r="W57" s="11"/>
      <c r="X57" s="11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1">
        <v>16480315.84</v>
      </c>
      <c r="AJ57" s="11"/>
      <c r="AK57" s="11"/>
      <c r="AL57" s="11"/>
      <c r="AM57" s="11"/>
      <c r="AN57" s="11">
        <v>15979357.48</v>
      </c>
      <c r="AO57" s="11"/>
      <c r="AP57" s="11"/>
      <c r="AQ57" s="11"/>
      <c r="AR57" s="11"/>
    </row>
    <row r="58" spans="1:44" ht="34.200000000000003" hidden="1" customHeight="1" x14ac:dyDescent="0.3">
      <c r="A58" s="9" t="s">
        <v>37</v>
      </c>
      <c r="B58" s="10" t="s">
        <v>122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8" t="s">
        <v>38</v>
      </c>
      <c r="R58" s="10"/>
      <c r="S58" s="10"/>
      <c r="T58" s="11">
        <v>9209686.4199999999</v>
      </c>
      <c r="U58" s="11"/>
      <c r="V58" s="11"/>
      <c r="W58" s="11"/>
      <c r="X58" s="11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1">
        <v>8576162.5500000007</v>
      </c>
      <c r="AJ58" s="11"/>
      <c r="AK58" s="11"/>
      <c r="AL58" s="11"/>
      <c r="AM58" s="11"/>
      <c r="AN58" s="11">
        <v>8335083.1900000004</v>
      </c>
      <c r="AO58" s="11"/>
      <c r="AP58" s="11"/>
      <c r="AQ58" s="11"/>
      <c r="AR58" s="11"/>
    </row>
    <row r="59" spans="1:44" ht="34.200000000000003" hidden="1" customHeight="1" x14ac:dyDescent="0.3">
      <c r="A59" s="9" t="s">
        <v>123</v>
      </c>
      <c r="B59" s="10" t="s">
        <v>122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8" t="s">
        <v>124</v>
      </c>
      <c r="R59" s="10"/>
      <c r="S59" s="10"/>
      <c r="T59" s="11">
        <v>5237917.74</v>
      </c>
      <c r="U59" s="11"/>
      <c r="V59" s="11"/>
      <c r="W59" s="11"/>
      <c r="X59" s="11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1">
        <v>4985015.29</v>
      </c>
      <c r="AJ59" s="11"/>
      <c r="AK59" s="11"/>
      <c r="AL59" s="11"/>
      <c r="AM59" s="11"/>
      <c r="AN59" s="11">
        <v>4725136.29</v>
      </c>
      <c r="AO59" s="11"/>
      <c r="AP59" s="11"/>
      <c r="AQ59" s="11"/>
      <c r="AR59" s="11"/>
    </row>
    <row r="60" spans="1:44" ht="34.200000000000003" hidden="1" customHeight="1" x14ac:dyDescent="0.3">
      <c r="A60" s="9" t="s">
        <v>61</v>
      </c>
      <c r="B60" s="10" t="s">
        <v>122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8" t="s">
        <v>62</v>
      </c>
      <c r="R60" s="10"/>
      <c r="S60" s="10"/>
      <c r="T60" s="11">
        <v>2786285.3</v>
      </c>
      <c r="U60" s="11"/>
      <c r="V60" s="11"/>
      <c r="W60" s="11"/>
      <c r="X60" s="11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1">
        <v>2919138</v>
      </c>
      <c r="AJ60" s="11"/>
      <c r="AK60" s="11"/>
      <c r="AL60" s="11"/>
      <c r="AM60" s="11"/>
      <c r="AN60" s="11">
        <v>2919138</v>
      </c>
      <c r="AO60" s="11"/>
      <c r="AP60" s="11"/>
      <c r="AQ60" s="11"/>
      <c r="AR60" s="11"/>
    </row>
    <row r="61" spans="1:44" ht="34.200000000000003" hidden="1" customHeight="1" x14ac:dyDescent="0.3">
      <c r="A61" s="9" t="s">
        <v>125</v>
      </c>
      <c r="B61" s="10" t="s">
        <v>126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8"/>
      <c r="R61" s="10"/>
      <c r="S61" s="10"/>
      <c r="T61" s="11">
        <v>52800</v>
      </c>
      <c r="U61" s="11"/>
      <c r="V61" s="11"/>
      <c r="W61" s="11"/>
      <c r="X61" s="11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1">
        <v>52800</v>
      </c>
      <c r="AJ61" s="11"/>
      <c r="AK61" s="11"/>
      <c r="AL61" s="11"/>
      <c r="AM61" s="11"/>
      <c r="AN61" s="11">
        <v>52800</v>
      </c>
      <c r="AO61" s="11"/>
      <c r="AP61" s="11"/>
      <c r="AQ61" s="11"/>
      <c r="AR61" s="11"/>
    </row>
    <row r="62" spans="1:44" ht="34.200000000000003" hidden="1" customHeight="1" x14ac:dyDescent="0.3">
      <c r="A62" s="9" t="s">
        <v>37</v>
      </c>
      <c r="B62" s="10" t="s">
        <v>126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8" t="s">
        <v>38</v>
      </c>
      <c r="R62" s="10"/>
      <c r="S62" s="10"/>
      <c r="T62" s="11">
        <v>17600</v>
      </c>
      <c r="U62" s="11"/>
      <c r="V62" s="11"/>
      <c r="W62" s="11"/>
      <c r="X62" s="11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1">
        <v>17600</v>
      </c>
      <c r="AJ62" s="11"/>
      <c r="AK62" s="11"/>
      <c r="AL62" s="11"/>
      <c r="AM62" s="11"/>
      <c r="AN62" s="11">
        <v>17600</v>
      </c>
      <c r="AO62" s="11"/>
      <c r="AP62" s="11"/>
      <c r="AQ62" s="11"/>
      <c r="AR62" s="11"/>
    </row>
    <row r="63" spans="1:44" ht="34.200000000000003" hidden="1" customHeight="1" x14ac:dyDescent="0.3">
      <c r="A63" s="9" t="s">
        <v>123</v>
      </c>
      <c r="B63" s="10" t="s">
        <v>126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8" t="s">
        <v>124</v>
      </c>
      <c r="R63" s="10"/>
      <c r="S63" s="10"/>
      <c r="T63" s="11">
        <v>35200</v>
      </c>
      <c r="U63" s="11"/>
      <c r="V63" s="11"/>
      <c r="W63" s="11"/>
      <c r="X63" s="11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1">
        <v>35200</v>
      </c>
      <c r="AJ63" s="11"/>
      <c r="AK63" s="11"/>
      <c r="AL63" s="11"/>
      <c r="AM63" s="11"/>
      <c r="AN63" s="11">
        <v>35200</v>
      </c>
      <c r="AO63" s="11"/>
      <c r="AP63" s="11"/>
      <c r="AQ63" s="11"/>
      <c r="AR63" s="11"/>
    </row>
    <row r="64" spans="1:44" ht="34.200000000000003" hidden="1" customHeight="1" x14ac:dyDescent="0.3">
      <c r="A64" s="9" t="s">
        <v>129</v>
      </c>
      <c r="B64" s="10" t="s">
        <v>130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8"/>
      <c r="R64" s="10"/>
      <c r="S64" s="10"/>
      <c r="T64" s="11">
        <v>39065195.869999997</v>
      </c>
      <c r="U64" s="11"/>
      <c r="V64" s="11">
        <v>38518995.869999997</v>
      </c>
      <c r="W64" s="11"/>
      <c r="X64" s="11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1">
        <v>38921000</v>
      </c>
      <c r="AJ64" s="11"/>
      <c r="AK64" s="11">
        <v>38921000</v>
      </c>
      <c r="AL64" s="11"/>
      <c r="AM64" s="11"/>
      <c r="AN64" s="11">
        <v>38921000</v>
      </c>
      <c r="AO64" s="11"/>
      <c r="AP64" s="11">
        <v>38921000</v>
      </c>
      <c r="AQ64" s="11"/>
      <c r="AR64" s="11"/>
    </row>
    <row r="65" spans="1:44" ht="68.400000000000006" hidden="1" customHeight="1" x14ac:dyDescent="0.3">
      <c r="A65" s="9" t="s">
        <v>47</v>
      </c>
      <c r="B65" s="10" t="s">
        <v>130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8" t="s">
        <v>48</v>
      </c>
      <c r="R65" s="10"/>
      <c r="S65" s="10"/>
      <c r="T65" s="11">
        <v>26447195.170000002</v>
      </c>
      <c r="U65" s="11"/>
      <c r="V65" s="11">
        <v>26447195.170000002</v>
      </c>
      <c r="W65" s="11"/>
      <c r="X65" s="11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1">
        <v>26187806</v>
      </c>
      <c r="AJ65" s="11"/>
      <c r="AK65" s="11">
        <v>26187806</v>
      </c>
      <c r="AL65" s="11"/>
      <c r="AM65" s="11"/>
      <c r="AN65" s="11">
        <v>26187806</v>
      </c>
      <c r="AO65" s="11"/>
      <c r="AP65" s="11">
        <v>26187806</v>
      </c>
      <c r="AQ65" s="11"/>
      <c r="AR65" s="11"/>
    </row>
    <row r="66" spans="1:44" ht="34.200000000000003" hidden="1" customHeight="1" x14ac:dyDescent="0.3">
      <c r="A66" s="9" t="s">
        <v>37</v>
      </c>
      <c r="B66" s="10" t="s">
        <v>130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8" t="s">
        <v>38</v>
      </c>
      <c r="R66" s="10"/>
      <c r="S66" s="10"/>
      <c r="T66" s="11">
        <v>999695.7</v>
      </c>
      <c r="U66" s="11"/>
      <c r="V66" s="11">
        <v>999695.7</v>
      </c>
      <c r="W66" s="11"/>
      <c r="X66" s="11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1">
        <v>964376</v>
      </c>
      <c r="AJ66" s="11"/>
      <c r="AK66" s="11">
        <v>964376</v>
      </c>
      <c r="AL66" s="11"/>
      <c r="AM66" s="11"/>
      <c r="AN66" s="11">
        <v>964376</v>
      </c>
      <c r="AO66" s="11"/>
      <c r="AP66" s="11">
        <v>964376</v>
      </c>
      <c r="AQ66" s="11"/>
      <c r="AR66" s="11"/>
    </row>
    <row r="67" spans="1:44" ht="34.200000000000003" hidden="1" customHeight="1" x14ac:dyDescent="0.3">
      <c r="A67" s="9" t="s">
        <v>123</v>
      </c>
      <c r="B67" s="10" t="s">
        <v>130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8" t="s">
        <v>124</v>
      </c>
      <c r="R67" s="10"/>
      <c r="S67" s="10"/>
      <c r="T67" s="11">
        <v>11555805</v>
      </c>
      <c r="U67" s="11"/>
      <c r="V67" s="11">
        <v>11009605</v>
      </c>
      <c r="W67" s="11"/>
      <c r="X67" s="11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1">
        <v>11768818</v>
      </c>
      <c r="AJ67" s="11"/>
      <c r="AK67" s="11">
        <v>11768818</v>
      </c>
      <c r="AL67" s="11"/>
      <c r="AM67" s="11"/>
      <c r="AN67" s="11">
        <v>11768818</v>
      </c>
      <c r="AO67" s="11"/>
      <c r="AP67" s="11">
        <v>11768818</v>
      </c>
      <c r="AQ67" s="11"/>
      <c r="AR67" s="11"/>
    </row>
    <row r="68" spans="1:44" ht="68.400000000000006" hidden="1" customHeight="1" x14ac:dyDescent="0.3">
      <c r="A68" s="9" t="s">
        <v>133</v>
      </c>
      <c r="B68" s="10" t="s">
        <v>134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8"/>
      <c r="R68" s="10"/>
      <c r="S68" s="10"/>
      <c r="T68" s="11">
        <v>921394.59</v>
      </c>
      <c r="U68" s="11"/>
      <c r="V68" s="11">
        <v>921394.59</v>
      </c>
      <c r="W68" s="11"/>
      <c r="X68" s="11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1">
        <v>583800</v>
      </c>
      <c r="AJ68" s="11"/>
      <c r="AK68" s="11">
        <v>583800</v>
      </c>
      <c r="AL68" s="11"/>
      <c r="AM68" s="11"/>
      <c r="AN68" s="11">
        <v>583800</v>
      </c>
      <c r="AO68" s="11"/>
      <c r="AP68" s="11">
        <v>583800</v>
      </c>
      <c r="AQ68" s="11"/>
      <c r="AR68" s="11"/>
    </row>
    <row r="69" spans="1:44" ht="85.5" hidden="1" customHeight="1" x14ac:dyDescent="0.3">
      <c r="A69" s="9" t="s">
        <v>137</v>
      </c>
      <c r="B69" s="10" t="s">
        <v>138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8"/>
      <c r="R69" s="10"/>
      <c r="S69" s="10"/>
      <c r="T69" s="11">
        <v>661394.59</v>
      </c>
      <c r="U69" s="11"/>
      <c r="V69" s="11">
        <v>661394.59</v>
      </c>
      <c r="W69" s="11"/>
      <c r="X69" s="11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1">
        <v>583800</v>
      </c>
      <c r="AJ69" s="11"/>
      <c r="AK69" s="11">
        <v>583800</v>
      </c>
      <c r="AL69" s="11"/>
      <c r="AM69" s="11"/>
      <c r="AN69" s="11">
        <v>583800</v>
      </c>
      <c r="AO69" s="11"/>
      <c r="AP69" s="11">
        <v>583800</v>
      </c>
      <c r="AQ69" s="11"/>
      <c r="AR69" s="11"/>
    </row>
    <row r="70" spans="1:44" ht="68.400000000000006" hidden="1" customHeight="1" x14ac:dyDescent="0.3">
      <c r="A70" s="9" t="s">
        <v>47</v>
      </c>
      <c r="B70" s="10" t="s">
        <v>138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8" t="s">
        <v>48</v>
      </c>
      <c r="R70" s="10"/>
      <c r="S70" s="10"/>
      <c r="T70" s="11">
        <v>332629</v>
      </c>
      <c r="U70" s="11"/>
      <c r="V70" s="11">
        <v>332629</v>
      </c>
      <c r="W70" s="11"/>
      <c r="X70" s="11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1">
        <v>333800</v>
      </c>
      <c r="AJ70" s="11"/>
      <c r="AK70" s="11">
        <v>333800</v>
      </c>
      <c r="AL70" s="11"/>
      <c r="AM70" s="11"/>
      <c r="AN70" s="11">
        <v>333800</v>
      </c>
      <c r="AO70" s="11"/>
      <c r="AP70" s="11">
        <v>333800</v>
      </c>
      <c r="AQ70" s="11"/>
      <c r="AR70" s="11"/>
    </row>
    <row r="71" spans="1:44" ht="34.200000000000003" hidden="1" customHeight="1" x14ac:dyDescent="0.3">
      <c r="A71" s="9" t="s">
        <v>131</v>
      </c>
      <c r="B71" s="10" t="s">
        <v>138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8" t="s">
        <v>132</v>
      </c>
      <c r="R71" s="10"/>
      <c r="S71" s="10"/>
      <c r="T71" s="11">
        <v>232765.59</v>
      </c>
      <c r="U71" s="11"/>
      <c r="V71" s="11">
        <v>232765.59</v>
      </c>
      <c r="W71" s="11"/>
      <c r="X71" s="11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1">
        <v>162000</v>
      </c>
      <c r="AJ71" s="11"/>
      <c r="AK71" s="11">
        <v>162000</v>
      </c>
      <c r="AL71" s="11"/>
      <c r="AM71" s="11"/>
      <c r="AN71" s="11">
        <v>162000</v>
      </c>
      <c r="AO71" s="11"/>
      <c r="AP71" s="11">
        <v>162000</v>
      </c>
      <c r="AQ71" s="11"/>
      <c r="AR71" s="11"/>
    </row>
    <row r="72" spans="1:44" ht="34.200000000000003" hidden="1" customHeight="1" x14ac:dyDescent="0.3">
      <c r="A72" s="9" t="s">
        <v>123</v>
      </c>
      <c r="B72" s="10" t="s">
        <v>138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8" t="s">
        <v>124</v>
      </c>
      <c r="R72" s="10"/>
      <c r="S72" s="10"/>
      <c r="T72" s="11">
        <v>96000</v>
      </c>
      <c r="U72" s="11"/>
      <c r="V72" s="11">
        <v>96000</v>
      </c>
      <c r="W72" s="11"/>
      <c r="X72" s="11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1">
        <v>88000</v>
      </c>
      <c r="AJ72" s="11"/>
      <c r="AK72" s="11">
        <v>88000</v>
      </c>
      <c r="AL72" s="11"/>
      <c r="AM72" s="11"/>
      <c r="AN72" s="11">
        <v>88000</v>
      </c>
      <c r="AO72" s="11"/>
      <c r="AP72" s="11">
        <v>88000</v>
      </c>
      <c r="AQ72" s="11"/>
      <c r="AR72" s="11"/>
    </row>
    <row r="73" spans="1:44" ht="34.200000000000003" hidden="1" customHeight="1" x14ac:dyDescent="0.3">
      <c r="A73" s="9" t="s">
        <v>139</v>
      </c>
      <c r="B73" s="10" t="s">
        <v>140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8"/>
      <c r="R73" s="10"/>
      <c r="S73" s="10"/>
      <c r="T73" s="11">
        <v>700728</v>
      </c>
      <c r="U73" s="11"/>
      <c r="V73" s="11">
        <v>700728</v>
      </c>
      <c r="W73" s="11"/>
      <c r="X73" s="11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1">
        <v>1080580</v>
      </c>
      <c r="AJ73" s="11"/>
      <c r="AK73" s="11">
        <v>1080580</v>
      </c>
      <c r="AL73" s="11"/>
      <c r="AM73" s="11"/>
      <c r="AN73" s="11">
        <v>1394763</v>
      </c>
      <c r="AO73" s="11"/>
      <c r="AP73" s="11">
        <v>1394763</v>
      </c>
      <c r="AQ73" s="11"/>
      <c r="AR73" s="11"/>
    </row>
    <row r="74" spans="1:44" ht="85.5" hidden="1" customHeight="1" x14ac:dyDescent="0.3">
      <c r="A74" s="13" t="s">
        <v>141</v>
      </c>
      <c r="B74" s="10" t="s">
        <v>142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8"/>
      <c r="R74" s="10"/>
      <c r="S74" s="10"/>
      <c r="T74" s="11">
        <v>700728</v>
      </c>
      <c r="U74" s="11"/>
      <c r="V74" s="11">
        <v>700728</v>
      </c>
      <c r="W74" s="11"/>
      <c r="X74" s="11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1">
        <v>1080580</v>
      </c>
      <c r="AJ74" s="11"/>
      <c r="AK74" s="11">
        <v>1080580</v>
      </c>
      <c r="AL74" s="11"/>
      <c r="AM74" s="11"/>
      <c r="AN74" s="11">
        <v>1394763</v>
      </c>
      <c r="AO74" s="11"/>
      <c r="AP74" s="11">
        <v>1394763</v>
      </c>
      <c r="AQ74" s="11"/>
      <c r="AR74" s="11"/>
    </row>
    <row r="75" spans="1:44" ht="34.200000000000003" hidden="1" customHeight="1" x14ac:dyDescent="0.3">
      <c r="A75" s="9" t="s">
        <v>131</v>
      </c>
      <c r="B75" s="10" t="s">
        <v>142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8" t="s">
        <v>132</v>
      </c>
      <c r="R75" s="10"/>
      <c r="S75" s="10"/>
      <c r="T75" s="11">
        <v>354571</v>
      </c>
      <c r="U75" s="11"/>
      <c r="V75" s="11">
        <v>354571</v>
      </c>
      <c r="W75" s="11"/>
      <c r="X75" s="11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1">
        <v>1080580</v>
      </c>
      <c r="AJ75" s="11"/>
      <c r="AK75" s="11">
        <v>1080580</v>
      </c>
      <c r="AL75" s="11"/>
      <c r="AM75" s="11"/>
      <c r="AN75" s="11">
        <v>1394763</v>
      </c>
      <c r="AO75" s="11"/>
      <c r="AP75" s="11">
        <v>1394763</v>
      </c>
      <c r="AQ75" s="11"/>
      <c r="AR75" s="11"/>
    </row>
    <row r="76" spans="1:44" ht="102.6" hidden="1" customHeight="1" x14ac:dyDescent="0.3">
      <c r="A76" s="13" t="s">
        <v>148</v>
      </c>
      <c r="B76" s="10" t="s">
        <v>149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8"/>
      <c r="R76" s="10"/>
      <c r="S76" s="10"/>
      <c r="T76" s="11">
        <v>127964545.64</v>
      </c>
      <c r="U76" s="11"/>
      <c r="V76" s="11">
        <v>103474561.54000001</v>
      </c>
      <c r="W76" s="11">
        <v>1177994.25</v>
      </c>
      <c r="X76" s="11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1">
        <v>121947226.17</v>
      </c>
      <c r="AJ76" s="11"/>
      <c r="AK76" s="11">
        <v>101233600</v>
      </c>
      <c r="AL76" s="11"/>
      <c r="AM76" s="11"/>
      <c r="AN76" s="11">
        <v>120048849.53</v>
      </c>
      <c r="AO76" s="11"/>
      <c r="AP76" s="11">
        <v>101249300</v>
      </c>
      <c r="AQ76" s="11"/>
      <c r="AR76" s="11"/>
    </row>
    <row r="77" spans="1:44" ht="51.45" hidden="1" customHeight="1" x14ac:dyDescent="0.3">
      <c r="A77" s="9" t="s">
        <v>150</v>
      </c>
      <c r="B77" s="10" t="s">
        <v>151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8"/>
      <c r="R77" s="10"/>
      <c r="S77" s="10"/>
      <c r="T77" s="11">
        <v>108900758.08</v>
      </c>
      <c r="U77" s="11"/>
      <c r="V77" s="11">
        <v>86027558.230000004</v>
      </c>
      <c r="W77" s="11"/>
      <c r="X77" s="11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1">
        <v>111845226.17</v>
      </c>
      <c r="AJ77" s="11"/>
      <c r="AK77" s="11">
        <v>91131600</v>
      </c>
      <c r="AL77" s="11"/>
      <c r="AM77" s="11"/>
      <c r="AN77" s="11">
        <v>109931149.53</v>
      </c>
      <c r="AO77" s="11"/>
      <c r="AP77" s="11">
        <v>91131600</v>
      </c>
      <c r="AQ77" s="11"/>
      <c r="AR77" s="11"/>
    </row>
    <row r="78" spans="1:44" ht="34.200000000000003" hidden="1" customHeight="1" x14ac:dyDescent="0.3">
      <c r="A78" s="9" t="s">
        <v>59</v>
      </c>
      <c r="B78" s="10" t="s">
        <v>152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8"/>
      <c r="R78" s="10"/>
      <c r="S78" s="10"/>
      <c r="T78" s="11">
        <v>22479978.489999998</v>
      </c>
      <c r="U78" s="11"/>
      <c r="V78" s="11"/>
      <c r="W78" s="11"/>
      <c r="X78" s="11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1">
        <v>20345404.809999999</v>
      </c>
      <c r="AJ78" s="11"/>
      <c r="AK78" s="11"/>
      <c r="AL78" s="11"/>
      <c r="AM78" s="11"/>
      <c r="AN78" s="11">
        <v>18431328.170000002</v>
      </c>
      <c r="AO78" s="11"/>
      <c r="AP78" s="11"/>
      <c r="AQ78" s="11"/>
      <c r="AR78" s="11"/>
    </row>
    <row r="79" spans="1:44" ht="34.200000000000003" hidden="1" customHeight="1" x14ac:dyDescent="0.3">
      <c r="A79" s="9" t="s">
        <v>37</v>
      </c>
      <c r="B79" s="10" t="s">
        <v>152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8" t="s">
        <v>38</v>
      </c>
      <c r="R79" s="10"/>
      <c r="S79" s="10"/>
      <c r="T79" s="11">
        <v>4337707.6399999997</v>
      </c>
      <c r="U79" s="11"/>
      <c r="V79" s="11"/>
      <c r="W79" s="11"/>
      <c r="X79" s="11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1">
        <v>3884473.09</v>
      </c>
      <c r="AJ79" s="11"/>
      <c r="AK79" s="11"/>
      <c r="AL79" s="11"/>
      <c r="AM79" s="11"/>
      <c r="AN79" s="11">
        <v>3505799.45</v>
      </c>
      <c r="AO79" s="11"/>
      <c r="AP79" s="11"/>
      <c r="AQ79" s="11"/>
      <c r="AR79" s="11"/>
    </row>
    <row r="80" spans="1:44" ht="34.200000000000003" hidden="1" customHeight="1" x14ac:dyDescent="0.3">
      <c r="A80" s="9" t="s">
        <v>123</v>
      </c>
      <c r="B80" s="10" t="s">
        <v>152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8" t="s">
        <v>124</v>
      </c>
      <c r="R80" s="10"/>
      <c r="S80" s="10"/>
      <c r="T80" s="11">
        <v>17643917.600000001</v>
      </c>
      <c r="U80" s="11"/>
      <c r="V80" s="11"/>
      <c r="W80" s="11"/>
      <c r="X80" s="11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1">
        <v>16016211.720000001</v>
      </c>
      <c r="AJ80" s="11"/>
      <c r="AK80" s="11"/>
      <c r="AL80" s="11"/>
      <c r="AM80" s="11"/>
      <c r="AN80" s="11">
        <v>14480808.720000001</v>
      </c>
      <c r="AO80" s="11"/>
      <c r="AP80" s="11"/>
      <c r="AQ80" s="11"/>
      <c r="AR80" s="11"/>
    </row>
    <row r="81" spans="1:44" ht="34.200000000000003" hidden="1" customHeight="1" x14ac:dyDescent="0.3">
      <c r="A81" s="9" t="s">
        <v>61</v>
      </c>
      <c r="B81" s="10" t="s">
        <v>152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8" t="s">
        <v>62</v>
      </c>
      <c r="R81" s="10"/>
      <c r="S81" s="10"/>
      <c r="T81" s="11">
        <v>498353.25</v>
      </c>
      <c r="U81" s="11"/>
      <c r="V81" s="11"/>
      <c r="W81" s="11"/>
      <c r="X81" s="11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1">
        <v>444720</v>
      </c>
      <c r="AJ81" s="11"/>
      <c r="AK81" s="11"/>
      <c r="AL81" s="11"/>
      <c r="AM81" s="11"/>
      <c r="AN81" s="11">
        <v>444720</v>
      </c>
      <c r="AO81" s="11"/>
      <c r="AP81" s="11"/>
      <c r="AQ81" s="11"/>
      <c r="AR81" s="11"/>
    </row>
    <row r="82" spans="1:44" ht="34.200000000000003" hidden="1" customHeight="1" x14ac:dyDescent="0.3">
      <c r="A82" s="9" t="s">
        <v>125</v>
      </c>
      <c r="B82" s="10" t="s">
        <v>153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8"/>
      <c r="R82" s="10"/>
      <c r="S82" s="10"/>
      <c r="T82" s="11">
        <v>393221.36</v>
      </c>
      <c r="U82" s="11"/>
      <c r="V82" s="11"/>
      <c r="W82" s="11"/>
      <c r="X82" s="11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1">
        <v>368221.36</v>
      </c>
      <c r="AJ82" s="11"/>
      <c r="AK82" s="11"/>
      <c r="AL82" s="11"/>
      <c r="AM82" s="11"/>
      <c r="AN82" s="11">
        <v>368221.36</v>
      </c>
      <c r="AO82" s="11"/>
      <c r="AP82" s="11"/>
      <c r="AQ82" s="11"/>
      <c r="AR82" s="11"/>
    </row>
    <row r="83" spans="1:44" ht="34.200000000000003" hidden="1" customHeight="1" x14ac:dyDescent="0.3">
      <c r="A83" s="9" t="s">
        <v>123</v>
      </c>
      <c r="B83" s="10" t="s">
        <v>153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8" t="s">
        <v>124</v>
      </c>
      <c r="R83" s="10"/>
      <c r="S83" s="10"/>
      <c r="T83" s="11">
        <v>383221.36</v>
      </c>
      <c r="U83" s="11"/>
      <c r="V83" s="11"/>
      <c r="W83" s="11"/>
      <c r="X83" s="11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1">
        <v>368221.36</v>
      </c>
      <c r="AJ83" s="11"/>
      <c r="AK83" s="11"/>
      <c r="AL83" s="11"/>
      <c r="AM83" s="11"/>
      <c r="AN83" s="11">
        <v>368221.36</v>
      </c>
      <c r="AO83" s="11"/>
      <c r="AP83" s="11"/>
      <c r="AQ83" s="11"/>
      <c r="AR83" s="11"/>
    </row>
    <row r="84" spans="1:44" ht="34.200000000000003" hidden="1" customHeight="1" x14ac:dyDescent="0.3">
      <c r="A84" s="9" t="s">
        <v>129</v>
      </c>
      <c r="B84" s="10" t="s">
        <v>154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8"/>
      <c r="R84" s="10"/>
      <c r="S84" s="10"/>
      <c r="T84" s="11">
        <v>85667004.129999995</v>
      </c>
      <c r="U84" s="11"/>
      <c r="V84" s="11">
        <v>85667004.129999995</v>
      </c>
      <c r="W84" s="11"/>
      <c r="X84" s="11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1">
        <v>91131600</v>
      </c>
      <c r="AJ84" s="11"/>
      <c r="AK84" s="11">
        <v>91131600</v>
      </c>
      <c r="AL84" s="11"/>
      <c r="AM84" s="11"/>
      <c r="AN84" s="11">
        <v>91131600</v>
      </c>
      <c r="AO84" s="11"/>
      <c r="AP84" s="11">
        <v>91131600</v>
      </c>
      <c r="AQ84" s="11"/>
      <c r="AR84" s="11"/>
    </row>
    <row r="85" spans="1:44" ht="68.400000000000006" hidden="1" customHeight="1" x14ac:dyDescent="0.3">
      <c r="A85" s="9" t="s">
        <v>47</v>
      </c>
      <c r="B85" s="10" t="s">
        <v>154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8" t="s">
        <v>48</v>
      </c>
      <c r="R85" s="10"/>
      <c r="S85" s="10"/>
      <c r="T85" s="11">
        <v>13251770.689999999</v>
      </c>
      <c r="U85" s="11"/>
      <c r="V85" s="11">
        <v>13251770.689999999</v>
      </c>
      <c r="W85" s="11"/>
      <c r="X85" s="11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1">
        <v>25752675.399999999</v>
      </c>
      <c r="AJ85" s="11"/>
      <c r="AK85" s="11">
        <v>25752675.399999999</v>
      </c>
      <c r="AL85" s="11"/>
      <c r="AM85" s="11"/>
      <c r="AN85" s="11">
        <v>25752675.399999999</v>
      </c>
      <c r="AO85" s="11"/>
      <c r="AP85" s="11">
        <v>25752675.399999999</v>
      </c>
      <c r="AQ85" s="11"/>
      <c r="AR85" s="11"/>
    </row>
    <row r="86" spans="1:44" ht="34.200000000000003" hidden="1" customHeight="1" x14ac:dyDescent="0.3">
      <c r="A86" s="9" t="s">
        <v>37</v>
      </c>
      <c r="B86" s="10" t="s">
        <v>154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8" t="s">
        <v>38</v>
      </c>
      <c r="R86" s="10"/>
      <c r="S86" s="10"/>
      <c r="T86" s="11">
        <v>685284.8</v>
      </c>
      <c r="U86" s="11"/>
      <c r="V86" s="11">
        <v>685284.8</v>
      </c>
      <c r="W86" s="11"/>
      <c r="X86" s="11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1">
        <v>440205</v>
      </c>
      <c r="AJ86" s="11"/>
      <c r="AK86" s="11">
        <v>440205</v>
      </c>
      <c r="AL86" s="11"/>
      <c r="AM86" s="11"/>
      <c r="AN86" s="11">
        <v>440205</v>
      </c>
      <c r="AO86" s="11"/>
      <c r="AP86" s="11">
        <v>440205</v>
      </c>
      <c r="AQ86" s="11"/>
      <c r="AR86" s="11"/>
    </row>
    <row r="87" spans="1:44" ht="34.200000000000003" hidden="1" customHeight="1" x14ac:dyDescent="0.3">
      <c r="A87" s="9" t="s">
        <v>123</v>
      </c>
      <c r="B87" s="10" t="s">
        <v>154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8" t="s">
        <v>124</v>
      </c>
      <c r="R87" s="10"/>
      <c r="S87" s="10"/>
      <c r="T87" s="11">
        <v>71704496.530000001</v>
      </c>
      <c r="U87" s="11"/>
      <c r="V87" s="11">
        <v>71704496.530000001</v>
      </c>
      <c r="W87" s="11"/>
      <c r="X87" s="11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1">
        <v>64938719.600000001</v>
      </c>
      <c r="AJ87" s="11"/>
      <c r="AK87" s="11">
        <v>64938719.600000001</v>
      </c>
      <c r="AL87" s="11"/>
      <c r="AM87" s="11"/>
      <c r="AN87" s="11">
        <v>64938719.600000001</v>
      </c>
      <c r="AO87" s="11"/>
      <c r="AP87" s="11">
        <v>64938719.600000001</v>
      </c>
      <c r="AQ87" s="11"/>
      <c r="AR87" s="11"/>
    </row>
    <row r="88" spans="1:44" ht="68.400000000000006" hidden="1" customHeight="1" x14ac:dyDescent="0.3">
      <c r="A88" s="9" t="s">
        <v>133</v>
      </c>
      <c r="B88" s="10" t="s">
        <v>157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8"/>
      <c r="R88" s="10"/>
      <c r="S88" s="10"/>
      <c r="T88" s="11">
        <v>3779950.56</v>
      </c>
      <c r="U88" s="11"/>
      <c r="V88" s="11">
        <v>3839950.56</v>
      </c>
      <c r="W88" s="11"/>
      <c r="X88" s="11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1">
        <v>3901700</v>
      </c>
      <c r="AJ88" s="11"/>
      <c r="AK88" s="11">
        <v>3901700</v>
      </c>
      <c r="AL88" s="11"/>
      <c r="AM88" s="11"/>
      <c r="AN88" s="11">
        <v>3917400</v>
      </c>
      <c r="AO88" s="11"/>
      <c r="AP88" s="11">
        <v>3917400</v>
      </c>
      <c r="AQ88" s="11"/>
      <c r="AR88" s="11"/>
    </row>
    <row r="89" spans="1:44" ht="85.5" hidden="1" customHeight="1" x14ac:dyDescent="0.3">
      <c r="A89" s="9" t="s">
        <v>137</v>
      </c>
      <c r="B89" s="10" t="s">
        <v>158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8"/>
      <c r="R89" s="10"/>
      <c r="S89" s="10"/>
      <c r="T89" s="11">
        <v>3779950.56</v>
      </c>
      <c r="U89" s="11"/>
      <c r="V89" s="11">
        <v>3839950.56</v>
      </c>
      <c r="W89" s="11"/>
      <c r="X89" s="11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1">
        <v>3901700</v>
      </c>
      <c r="AJ89" s="11"/>
      <c r="AK89" s="11">
        <v>3901700</v>
      </c>
      <c r="AL89" s="11"/>
      <c r="AM89" s="11"/>
      <c r="AN89" s="11">
        <v>3917400</v>
      </c>
      <c r="AO89" s="11"/>
      <c r="AP89" s="11">
        <v>3917400</v>
      </c>
      <c r="AQ89" s="11"/>
      <c r="AR89" s="11"/>
    </row>
    <row r="90" spans="1:44" ht="68.400000000000006" hidden="1" customHeight="1" x14ac:dyDescent="0.3">
      <c r="A90" s="9" t="s">
        <v>47</v>
      </c>
      <c r="B90" s="10" t="s">
        <v>158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8" t="s">
        <v>48</v>
      </c>
      <c r="R90" s="10"/>
      <c r="S90" s="10"/>
      <c r="T90" s="11">
        <v>496116.02</v>
      </c>
      <c r="U90" s="11"/>
      <c r="V90" s="11">
        <v>496116.02</v>
      </c>
      <c r="W90" s="11"/>
      <c r="X90" s="11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1">
        <v>547000</v>
      </c>
      <c r="AJ90" s="11"/>
      <c r="AK90" s="11">
        <v>547000</v>
      </c>
      <c r="AL90" s="11"/>
      <c r="AM90" s="11"/>
      <c r="AN90" s="11">
        <v>547000</v>
      </c>
      <c r="AO90" s="11"/>
      <c r="AP90" s="11">
        <v>547000</v>
      </c>
      <c r="AQ90" s="11"/>
      <c r="AR90" s="11"/>
    </row>
    <row r="91" spans="1:44" ht="34.200000000000003" hidden="1" customHeight="1" x14ac:dyDescent="0.3">
      <c r="A91" s="9" t="s">
        <v>131</v>
      </c>
      <c r="B91" s="10" t="s">
        <v>158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8" t="s">
        <v>132</v>
      </c>
      <c r="R91" s="10"/>
      <c r="S91" s="10"/>
      <c r="T91" s="11">
        <v>1432230.37</v>
      </c>
      <c r="U91" s="11"/>
      <c r="V91" s="11">
        <v>1492230.37</v>
      </c>
      <c r="W91" s="11"/>
      <c r="X91" s="11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1">
        <v>1416000</v>
      </c>
      <c r="AJ91" s="11"/>
      <c r="AK91" s="11">
        <v>1416000</v>
      </c>
      <c r="AL91" s="11"/>
      <c r="AM91" s="11"/>
      <c r="AN91" s="11">
        <v>1431700</v>
      </c>
      <c r="AO91" s="11"/>
      <c r="AP91" s="11">
        <v>1431700</v>
      </c>
      <c r="AQ91" s="11"/>
      <c r="AR91" s="11"/>
    </row>
    <row r="92" spans="1:44" ht="34.200000000000003" hidden="1" customHeight="1" x14ac:dyDescent="0.3">
      <c r="A92" s="9" t="s">
        <v>123</v>
      </c>
      <c r="B92" s="10" t="s">
        <v>158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8" t="s">
        <v>124</v>
      </c>
      <c r="R92" s="10"/>
      <c r="S92" s="10"/>
      <c r="T92" s="11">
        <v>1851604.17</v>
      </c>
      <c r="U92" s="11"/>
      <c r="V92" s="11">
        <v>1851604.17</v>
      </c>
      <c r="W92" s="11"/>
      <c r="X92" s="11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1">
        <v>1938700</v>
      </c>
      <c r="AJ92" s="11"/>
      <c r="AK92" s="11">
        <v>1938700</v>
      </c>
      <c r="AL92" s="11"/>
      <c r="AM92" s="11"/>
      <c r="AN92" s="11">
        <v>1938700</v>
      </c>
      <c r="AO92" s="11"/>
      <c r="AP92" s="11">
        <v>1938700</v>
      </c>
      <c r="AQ92" s="11"/>
      <c r="AR92" s="11"/>
    </row>
    <row r="93" spans="1:44" ht="34.200000000000003" hidden="1" customHeight="1" x14ac:dyDescent="0.3">
      <c r="A93" s="9" t="s">
        <v>139</v>
      </c>
      <c r="B93" s="10" t="s">
        <v>159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8"/>
      <c r="R93" s="10"/>
      <c r="S93" s="10"/>
      <c r="T93" s="11">
        <v>7916700</v>
      </c>
      <c r="U93" s="11"/>
      <c r="V93" s="11">
        <v>7916700</v>
      </c>
      <c r="W93" s="11"/>
      <c r="X93" s="11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1">
        <v>6200300</v>
      </c>
      <c r="AJ93" s="11"/>
      <c r="AK93" s="11">
        <v>6200300</v>
      </c>
      <c r="AL93" s="11"/>
      <c r="AM93" s="11"/>
      <c r="AN93" s="11">
        <v>6200300</v>
      </c>
      <c r="AO93" s="11"/>
      <c r="AP93" s="11">
        <v>6200300</v>
      </c>
      <c r="AQ93" s="11"/>
      <c r="AR93" s="11"/>
    </row>
    <row r="94" spans="1:44" ht="68.400000000000006" hidden="1" customHeight="1" x14ac:dyDescent="0.3">
      <c r="A94" s="9" t="s">
        <v>160</v>
      </c>
      <c r="B94" s="10" t="s">
        <v>161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8"/>
      <c r="R94" s="10"/>
      <c r="S94" s="10"/>
      <c r="T94" s="11">
        <v>7916700</v>
      </c>
      <c r="U94" s="11"/>
      <c r="V94" s="11">
        <v>7916700</v>
      </c>
      <c r="W94" s="11"/>
      <c r="X94" s="11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1">
        <v>6200300</v>
      </c>
      <c r="AJ94" s="11"/>
      <c r="AK94" s="11">
        <v>6200300</v>
      </c>
      <c r="AL94" s="11"/>
      <c r="AM94" s="11"/>
      <c r="AN94" s="11">
        <v>6200300</v>
      </c>
      <c r="AO94" s="11"/>
      <c r="AP94" s="11">
        <v>6200300</v>
      </c>
      <c r="AQ94" s="11"/>
      <c r="AR94" s="11"/>
    </row>
    <row r="95" spans="1:44" ht="34.200000000000003" hidden="1" customHeight="1" x14ac:dyDescent="0.3">
      <c r="A95" s="9" t="s">
        <v>37</v>
      </c>
      <c r="B95" s="10" t="s">
        <v>161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8" t="s">
        <v>38</v>
      </c>
      <c r="R95" s="10"/>
      <c r="S95" s="10"/>
      <c r="T95" s="11">
        <v>1387284.62</v>
      </c>
      <c r="U95" s="11"/>
      <c r="V95" s="11">
        <v>1387284.62</v>
      </c>
      <c r="W95" s="11"/>
      <c r="X95" s="11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1">
        <v>934903</v>
      </c>
      <c r="AJ95" s="11"/>
      <c r="AK95" s="11">
        <v>934903</v>
      </c>
      <c r="AL95" s="11"/>
      <c r="AM95" s="11"/>
      <c r="AN95" s="11">
        <v>934903</v>
      </c>
      <c r="AO95" s="11"/>
      <c r="AP95" s="11">
        <v>934903</v>
      </c>
      <c r="AQ95" s="11"/>
      <c r="AR95" s="11"/>
    </row>
    <row r="96" spans="1:44" ht="34.200000000000003" hidden="1" customHeight="1" x14ac:dyDescent="0.3">
      <c r="A96" s="9" t="s">
        <v>131</v>
      </c>
      <c r="B96" s="10" t="s">
        <v>161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8" t="s">
        <v>132</v>
      </c>
      <c r="R96" s="10"/>
      <c r="S96" s="10"/>
      <c r="T96" s="11">
        <v>142200</v>
      </c>
      <c r="U96" s="11"/>
      <c r="V96" s="11">
        <v>142200</v>
      </c>
      <c r="W96" s="11"/>
      <c r="X96" s="11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1">
        <v>142200</v>
      </c>
      <c r="AJ96" s="11"/>
      <c r="AK96" s="11">
        <v>142200</v>
      </c>
      <c r="AL96" s="11"/>
      <c r="AM96" s="11"/>
      <c r="AN96" s="11">
        <v>142200</v>
      </c>
      <c r="AO96" s="11"/>
      <c r="AP96" s="11">
        <v>142200</v>
      </c>
      <c r="AQ96" s="11"/>
      <c r="AR96" s="11"/>
    </row>
    <row r="97" spans="1:44" ht="34.200000000000003" hidden="1" customHeight="1" x14ac:dyDescent="0.3">
      <c r="A97" s="9" t="s">
        <v>123</v>
      </c>
      <c r="B97" s="10" t="s">
        <v>161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8" t="s">
        <v>124</v>
      </c>
      <c r="R97" s="10"/>
      <c r="S97" s="10"/>
      <c r="T97" s="11">
        <v>6387215.3799999999</v>
      </c>
      <c r="U97" s="11"/>
      <c r="V97" s="11">
        <v>6387215.3799999999</v>
      </c>
      <c r="W97" s="11"/>
      <c r="X97" s="11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1">
        <v>5123197</v>
      </c>
      <c r="AJ97" s="11"/>
      <c r="AK97" s="11">
        <v>5123197</v>
      </c>
      <c r="AL97" s="11"/>
      <c r="AM97" s="11"/>
      <c r="AN97" s="11">
        <v>5123197</v>
      </c>
      <c r="AO97" s="11"/>
      <c r="AP97" s="11">
        <v>5123197</v>
      </c>
      <c r="AQ97" s="11"/>
      <c r="AR97" s="11"/>
    </row>
    <row r="98" spans="1:44" ht="85.5" hidden="1" customHeight="1" x14ac:dyDescent="0.3">
      <c r="A98" s="9" t="s">
        <v>171</v>
      </c>
      <c r="B98" s="10" t="s">
        <v>172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8"/>
      <c r="R98" s="10"/>
      <c r="S98" s="10"/>
      <c r="T98" s="11">
        <v>9703570.8399999999</v>
      </c>
      <c r="U98" s="11"/>
      <c r="V98" s="11">
        <v>238154.85</v>
      </c>
      <c r="W98" s="11"/>
      <c r="X98" s="11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1">
        <v>9563912.9900000002</v>
      </c>
      <c r="AJ98" s="11"/>
      <c r="AK98" s="11">
        <v>250000</v>
      </c>
      <c r="AL98" s="11"/>
      <c r="AM98" s="11"/>
      <c r="AN98" s="11">
        <v>9563912.9900000002</v>
      </c>
      <c r="AO98" s="11"/>
      <c r="AP98" s="11">
        <v>250000</v>
      </c>
      <c r="AQ98" s="11"/>
      <c r="AR98" s="11"/>
    </row>
    <row r="99" spans="1:44" ht="51.45" hidden="1" customHeight="1" x14ac:dyDescent="0.3">
      <c r="A99" s="9" t="s">
        <v>173</v>
      </c>
      <c r="B99" s="10" t="s">
        <v>174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8"/>
      <c r="R99" s="10"/>
      <c r="S99" s="10"/>
      <c r="T99" s="11">
        <v>9319415.9900000002</v>
      </c>
      <c r="U99" s="11"/>
      <c r="V99" s="11"/>
      <c r="W99" s="11"/>
      <c r="X99" s="11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1">
        <v>9313912.9900000002</v>
      </c>
      <c r="AJ99" s="11"/>
      <c r="AK99" s="11"/>
      <c r="AL99" s="11"/>
      <c r="AM99" s="11"/>
      <c r="AN99" s="11">
        <v>9313912.9900000002</v>
      </c>
      <c r="AO99" s="11"/>
      <c r="AP99" s="11"/>
      <c r="AQ99" s="11"/>
      <c r="AR99" s="11"/>
    </row>
    <row r="100" spans="1:44" ht="34.200000000000003" hidden="1" customHeight="1" x14ac:dyDescent="0.3">
      <c r="A100" s="9" t="s">
        <v>59</v>
      </c>
      <c r="B100" s="10" t="s">
        <v>175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8"/>
      <c r="R100" s="10"/>
      <c r="S100" s="10"/>
      <c r="T100" s="11">
        <v>9319415.9900000002</v>
      </c>
      <c r="U100" s="11"/>
      <c r="V100" s="11"/>
      <c r="W100" s="11"/>
      <c r="X100" s="11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1">
        <v>9313912.9900000002</v>
      </c>
      <c r="AJ100" s="11"/>
      <c r="AK100" s="11"/>
      <c r="AL100" s="11"/>
      <c r="AM100" s="11"/>
      <c r="AN100" s="11">
        <v>9313912.9900000002</v>
      </c>
      <c r="AO100" s="11"/>
      <c r="AP100" s="11"/>
      <c r="AQ100" s="11"/>
      <c r="AR100" s="11"/>
    </row>
    <row r="101" spans="1:44" ht="34.200000000000003" hidden="1" customHeight="1" x14ac:dyDescent="0.3">
      <c r="A101" s="9" t="s">
        <v>123</v>
      </c>
      <c r="B101" s="10" t="s">
        <v>175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8" t="s">
        <v>124</v>
      </c>
      <c r="R101" s="10"/>
      <c r="S101" s="10"/>
      <c r="T101" s="11">
        <v>9319415.9900000002</v>
      </c>
      <c r="U101" s="11"/>
      <c r="V101" s="11"/>
      <c r="W101" s="11"/>
      <c r="X101" s="11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1">
        <v>9313912.9900000002</v>
      </c>
      <c r="AJ101" s="11"/>
      <c r="AK101" s="11"/>
      <c r="AL101" s="11"/>
      <c r="AM101" s="11"/>
      <c r="AN101" s="11">
        <v>9313912.9900000002</v>
      </c>
      <c r="AO101" s="11"/>
      <c r="AP101" s="11"/>
      <c r="AQ101" s="11"/>
      <c r="AR101" s="11"/>
    </row>
    <row r="102" spans="1:44" ht="68.400000000000006" hidden="1" customHeight="1" x14ac:dyDescent="0.3">
      <c r="A102" s="9" t="s">
        <v>133</v>
      </c>
      <c r="B102" s="10" t="s">
        <v>180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8"/>
      <c r="R102" s="10"/>
      <c r="S102" s="10"/>
      <c r="T102" s="11">
        <v>238154.85</v>
      </c>
      <c r="U102" s="11"/>
      <c r="V102" s="11">
        <v>238154.85</v>
      </c>
      <c r="W102" s="11"/>
      <c r="X102" s="11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1">
        <v>250000</v>
      </c>
      <c r="AJ102" s="11"/>
      <c r="AK102" s="11">
        <v>250000</v>
      </c>
      <c r="AL102" s="11"/>
      <c r="AM102" s="11"/>
      <c r="AN102" s="11">
        <v>250000</v>
      </c>
      <c r="AO102" s="11"/>
      <c r="AP102" s="11">
        <v>250000</v>
      </c>
      <c r="AQ102" s="11"/>
      <c r="AR102" s="11"/>
    </row>
    <row r="103" spans="1:44" ht="85.5" hidden="1" customHeight="1" x14ac:dyDescent="0.3">
      <c r="A103" s="9" t="s">
        <v>137</v>
      </c>
      <c r="B103" s="10" t="s">
        <v>181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8"/>
      <c r="R103" s="10"/>
      <c r="S103" s="10"/>
      <c r="T103" s="11">
        <v>238154.85</v>
      </c>
      <c r="U103" s="11"/>
      <c r="V103" s="11">
        <v>238154.85</v>
      </c>
      <c r="W103" s="11"/>
      <c r="X103" s="11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1">
        <v>250000</v>
      </c>
      <c r="AJ103" s="11"/>
      <c r="AK103" s="11">
        <v>250000</v>
      </c>
      <c r="AL103" s="11"/>
      <c r="AM103" s="11"/>
      <c r="AN103" s="11">
        <v>250000</v>
      </c>
      <c r="AO103" s="11"/>
      <c r="AP103" s="11">
        <v>250000</v>
      </c>
      <c r="AQ103" s="11"/>
      <c r="AR103" s="11"/>
    </row>
    <row r="104" spans="1:44" ht="34.200000000000003" hidden="1" customHeight="1" x14ac:dyDescent="0.3">
      <c r="A104" s="9" t="s">
        <v>123</v>
      </c>
      <c r="B104" s="10" t="s">
        <v>181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8" t="s">
        <v>124</v>
      </c>
      <c r="R104" s="10"/>
      <c r="S104" s="10"/>
      <c r="T104" s="11">
        <v>238154.85</v>
      </c>
      <c r="U104" s="11"/>
      <c r="V104" s="11">
        <v>238154.85</v>
      </c>
      <c r="W104" s="11"/>
      <c r="X104" s="11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1">
        <v>250000</v>
      </c>
      <c r="AJ104" s="11"/>
      <c r="AK104" s="11">
        <v>250000</v>
      </c>
      <c r="AL104" s="11"/>
      <c r="AM104" s="11"/>
      <c r="AN104" s="11">
        <v>250000</v>
      </c>
      <c r="AO104" s="11"/>
      <c r="AP104" s="11">
        <v>250000</v>
      </c>
      <c r="AQ104" s="11"/>
      <c r="AR104" s="11"/>
    </row>
    <row r="105" spans="1:44" ht="85.5" hidden="1" customHeight="1" x14ac:dyDescent="0.3">
      <c r="A105" s="9" t="s">
        <v>182</v>
      </c>
      <c r="B105" s="10" t="s">
        <v>183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8"/>
      <c r="R105" s="10"/>
      <c r="S105" s="10"/>
      <c r="T105" s="11">
        <v>2845613.8</v>
      </c>
      <c r="U105" s="11"/>
      <c r="V105" s="11">
        <v>2169200</v>
      </c>
      <c r="W105" s="11"/>
      <c r="X105" s="11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1">
        <v>2839200</v>
      </c>
      <c r="AJ105" s="11"/>
      <c r="AK105" s="11">
        <v>2169200</v>
      </c>
      <c r="AL105" s="11"/>
      <c r="AM105" s="11"/>
      <c r="AN105" s="11">
        <v>2839200</v>
      </c>
      <c r="AO105" s="11"/>
      <c r="AP105" s="11">
        <v>2169200</v>
      </c>
      <c r="AQ105" s="11"/>
      <c r="AR105" s="11"/>
    </row>
    <row r="106" spans="1:44" ht="51.45" hidden="1" customHeight="1" x14ac:dyDescent="0.3">
      <c r="A106" s="9" t="s">
        <v>184</v>
      </c>
      <c r="B106" s="10" t="s">
        <v>185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8"/>
      <c r="R106" s="10"/>
      <c r="S106" s="10"/>
      <c r="T106" s="11">
        <v>2845613.8</v>
      </c>
      <c r="U106" s="11"/>
      <c r="V106" s="11">
        <v>2169200</v>
      </c>
      <c r="W106" s="11"/>
      <c r="X106" s="11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1">
        <v>2839200</v>
      </c>
      <c r="AJ106" s="11"/>
      <c r="AK106" s="11">
        <v>2169200</v>
      </c>
      <c r="AL106" s="11"/>
      <c r="AM106" s="11"/>
      <c r="AN106" s="11">
        <v>2839200</v>
      </c>
      <c r="AO106" s="11"/>
      <c r="AP106" s="11">
        <v>2169200</v>
      </c>
      <c r="AQ106" s="11"/>
      <c r="AR106" s="11"/>
    </row>
    <row r="107" spans="1:44" ht="34.200000000000003" hidden="1" customHeight="1" x14ac:dyDescent="0.3">
      <c r="A107" s="9" t="s">
        <v>186</v>
      </c>
      <c r="B107" s="10" t="s">
        <v>187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8"/>
      <c r="R107" s="10"/>
      <c r="S107" s="10"/>
      <c r="T107" s="11">
        <v>676413.8</v>
      </c>
      <c r="U107" s="11"/>
      <c r="V107" s="11"/>
      <c r="W107" s="11"/>
      <c r="X107" s="11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1">
        <v>670000</v>
      </c>
      <c r="AJ107" s="11"/>
      <c r="AK107" s="11"/>
      <c r="AL107" s="11"/>
      <c r="AM107" s="11"/>
      <c r="AN107" s="11">
        <v>670000</v>
      </c>
      <c r="AO107" s="11"/>
      <c r="AP107" s="11"/>
      <c r="AQ107" s="11"/>
      <c r="AR107" s="11"/>
    </row>
    <row r="108" spans="1:44" ht="34.200000000000003" hidden="1" customHeight="1" x14ac:dyDescent="0.3">
      <c r="A108" s="9" t="s">
        <v>37</v>
      </c>
      <c r="B108" s="10" t="s">
        <v>187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8" t="s">
        <v>38</v>
      </c>
      <c r="R108" s="10"/>
      <c r="S108" s="10"/>
      <c r="T108" s="11">
        <v>309254.8</v>
      </c>
      <c r="U108" s="11"/>
      <c r="V108" s="11"/>
      <c r="W108" s="11"/>
      <c r="X108" s="11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1">
        <v>302841</v>
      </c>
      <c r="AJ108" s="11"/>
      <c r="AK108" s="11"/>
      <c r="AL108" s="11"/>
      <c r="AM108" s="11"/>
      <c r="AN108" s="11">
        <v>302841</v>
      </c>
      <c r="AO108" s="11"/>
      <c r="AP108" s="11"/>
      <c r="AQ108" s="11"/>
      <c r="AR108" s="11"/>
    </row>
    <row r="109" spans="1:44" ht="34.200000000000003" hidden="1" customHeight="1" x14ac:dyDescent="0.3">
      <c r="A109" s="9" t="s">
        <v>123</v>
      </c>
      <c r="B109" s="10" t="s">
        <v>187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8" t="s">
        <v>124</v>
      </c>
      <c r="R109" s="10"/>
      <c r="S109" s="10"/>
      <c r="T109" s="11">
        <v>367159</v>
      </c>
      <c r="U109" s="11"/>
      <c r="V109" s="11"/>
      <c r="W109" s="11"/>
      <c r="X109" s="11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1">
        <v>367159</v>
      </c>
      <c r="AJ109" s="11"/>
      <c r="AK109" s="11"/>
      <c r="AL109" s="11"/>
      <c r="AM109" s="11"/>
      <c r="AN109" s="11">
        <v>367159</v>
      </c>
      <c r="AO109" s="11"/>
      <c r="AP109" s="11"/>
      <c r="AQ109" s="11"/>
      <c r="AR109" s="11"/>
    </row>
    <row r="110" spans="1:44" ht="34.200000000000003" hidden="1" customHeight="1" x14ac:dyDescent="0.3">
      <c r="A110" s="9" t="s">
        <v>188</v>
      </c>
      <c r="B110" s="10" t="s">
        <v>189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8"/>
      <c r="R110" s="10"/>
      <c r="S110" s="10"/>
      <c r="T110" s="11">
        <v>2169200</v>
      </c>
      <c r="U110" s="11"/>
      <c r="V110" s="11">
        <v>2169200</v>
      </c>
      <c r="W110" s="11"/>
      <c r="X110" s="11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1">
        <v>2169200</v>
      </c>
      <c r="AJ110" s="11"/>
      <c r="AK110" s="11">
        <v>2169200</v>
      </c>
      <c r="AL110" s="11"/>
      <c r="AM110" s="11"/>
      <c r="AN110" s="11">
        <v>2169200</v>
      </c>
      <c r="AO110" s="11"/>
      <c r="AP110" s="11">
        <v>2169200</v>
      </c>
      <c r="AQ110" s="11"/>
      <c r="AR110" s="11"/>
    </row>
    <row r="111" spans="1:44" ht="34.200000000000003" hidden="1" customHeight="1" x14ac:dyDescent="0.3">
      <c r="A111" s="9" t="s">
        <v>37</v>
      </c>
      <c r="B111" s="10" t="s">
        <v>189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8" t="s">
        <v>38</v>
      </c>
      <c r="R111" s="10"/>
      <c r="S111" s="10"/>
      <c r="T111" s="11">
        <v>258972.79999999999</v>
      </c>
      <c r="U111" s="11"/>
      <c r="V111" s="11">
        <v>258972.79999999999</v>
      </c>
      <c r="W111" s="11"/>
      <c r="X111" s="11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1">
        <v>258972.79999999999</v>
      </c>
      <c r="AJ111" s="11"/>
      <c r="AK111" s="11">
        <v>258972.79999999999</v>
      </c>
      <c r="AL111" s="11"/>
      <c r="AM111" s="11"/>
      <c r="AN111" s="11">
        <v>258972.79999999999</v>
      </c>
      <c r="AO111" s="11"/>
      <c r="AP111" s="11">
        <v>258972.79999999999</v>
      </c>
      <c r="AQ111" s="11"/>
      <c r="AR111" s="11"/>
    </row>
    <row r="112" spans="1:44" ht="34.200000000000003" hidden="1" customHeight="1" x14ac:dyDescent="0.3">
      <c r="A112" s="9" t="s">
        <v>131</v>
      </c>
      <c r="B112" s="10" t="s">
        <v>189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8" t="s">
        <v>132</v>
      </c>
      <c r="R112" s="10"/>
      <c r="S112" s="10"/>
      <c r="T112" s="11">
        <v>706223.6</v>
      </c>
      <c r="U112" s="11"/>
      <c r="V112" s="11">
        <v>706223.6</v>
      </c>
      <c r="W112" s="11"/>
      <c r="X112" s="11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1">
        <v>706223.6</v>
      </c>
      <c r="AJ112" s="11"/>
      <c r="AK112" s="11">
        <v>706223.6</v>
      </c>
      <c r="AL112" s="11"/>
      <c r="AM112" s="11"/>
      <c r="AN112" s="11">
        <v>706223.6</v>
      </c>
      <c r="AO112" s="11"/>
      <c r="AP112" s="11">
        <v>706223.6</v>
      </c>
      <c r="AQ112" s="11"/>
      <c r="AR112" s="11"/>
    </row>
    <row r="113" spans="1:44" ht="34.200000000000003" hidden="1" customHeight="1" x14ac:dyDescent="0.3">
      <c r="A113" s="9" t="s">
        <v>123</v>
      </c>
      <c r="B113" s="10" t="s">
        <v>189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8" t="s">
        <v>124</v>
      </c>
      <c r="R113" s="10"/>
      <c r="S113" s="10"/>
      <c r="T113" s="11">
        <v>1104003.6000000001</v>
      </c>
      <c r="U113" s="11"/>
      <c r="V113" s="11">
        <v>1104003.6000000001</v>
      </c>
      <c r="W113" s="11"/>
      <c r="X113" s="11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1">
        <v>1104003.6000000001</v>
      </c>
      <c r="AJ113" s="11"/>
      <c r="AK113" s="11">
        <v>1104003.6000000001</v>
      </c>
      <c r="AL113" s="11"/>
      <c r="AM113" s="11"/>
      <c r="AN113" s="11">
        <v>1104003.6000000001</v>
      </c>
      <c r="AO113" s="11"/>
      <c r="AP113" s="11">
        <v>1104003.6000000001</v>
      </c>
      <c r="AQ113" s="11"/>
      <c r="AR113" s="11"/>
    </row>
    <row r="114" spans="1:44" ht="34.200000000000003" hidden="1" customHeight="1" x14ac:dyDescent="0.3">
      <c r="A114" s="9" t="s">
        <v>61</v>
      </c>
      <c r="B114" s="10" t="s">
        <v>189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8" t="s">
        <v>62</v>
      </c>
      <c r="R114" s="10"/>
      <c r="S114" s="10"/>
      <c r="T114" s="11">
        <v>100000</v>
      </c>
      <c r="U114" s="11"/>
      <c r="V114" s="11">
        <v>100000</v>
      </c>
      <c r="W114" s="11"/>
      <c r="X114" s="11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1">
        <v>100000</v>
      </c>
      <c r="AJ114" s="11"/>
      <c r="AK114" s="11">
        <v>100000</v>
      </c>
      <c r="AL114" s="11"/>
      <c r="AM114" s="11"/>
      <c r="AN114" s="11">
        <v>100000</v>
      </c>
      <c r="AO114" s="11"/>
      <c r="AP114" s="11">
        <v>100000</v>
      </c>
      <c r="AQ114" s="11"/>
      <c r="AR114" s="11"/>
    </row>
    <row r="115" spans="1:44" ht="68.400000000000006" hidden="1" customHeight="1" x14ac:dyDescent="0.3">
      <c r="A115" s="9" t="s">
        <v>196</v>
      </c>
      <c r="B115" s="10" t="s">
        <v>197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8"/>
      <c r="R115" s="10"/>
      <c r="S115" s="10"/>
      <c r="T115" s="11">
        <v>7449382.6100000003</v>
      </c>
      <c r="U115" s="11"/>
      <c r="V115" s="11">
        <v>5043</v>
      </c>
      <c r="W115" s="11"/>
      <c r="X115" s="11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1">
        <v>9416063</v>
      </c>
      <c r="AJ115" s="11"/>
      <c r="AK115" s="11">
        <v>33420</v>
      </c>
      <c r="AL115" s="11"/>
      <c r="AM115" s="11"/>
      <c r="AN115" s="11">
        <v>9255780</v>
      </c>
      <c r="AO115" s="11"/>
      <c r="AP115" s="11">
        <v>43137</v>
      </c>
      <c r="AQ115" s="11"/>
      <c r="AR115" s="11"/>
    </row>
    <row r="116" spans="1:44" ht="34.200000000000003" hidden="1" customHeight="1" x14ac:dyDescent="0.3">
      <c r="A116" s="9" t="s">
        <v>198</v>
      </c>
      <c r="B116" s="10" t="s">
        <v>199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8"/>
      <c r="R116" s="10"/>
      <c r="S116" s="10"/>
      <c r="T116" s="11">
        <v>2215392.13</v>
      </c>
      <c r="U116" s="11"/>
      <c r="V116" s="11"/>
      <c r="W116" s="11"/>
      <c r="X116" s="11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1">
        <v>1567014</v>
      </c>
      <c r="AJ116" s="11"/>
      <c r="AK116" s="11"/>
      <c r="AL116" s="11"/>
      <c r="AM116" s="11"/>
      <c r="AN116" s="11">
        <v>1567014</v>
      </c>
      <c r="AO116" s="11"/>
      <c r="AP116" s="11"/>
      <c r="AQ116" s="11"/>
      <c r="AR116" s="11"/>
    </row>
    <row r="117" spans="1:44" ht="34.200000000000003" hidden="1" customHeight="1" x14ac:dyDescent="0.3">
      <c r="A117" s="9" t="s">
        <v>200</v>
      </c>
      <c r="B117" s="10" t="s">
        <v>201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8"/>
      <c r="R117" s="10"/>
      <c r="S117" s="10"/>
      <c r="T117" s="11">
        <v>2215392.13</v>
      </c>
      <c r="U117" s="11"/>
      <c r="V117" s="11"/>
      <c r="W117" s="11"/>
      <c r="X117" s="11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1">
        <v>1567014</v>
      </c>
      <c r="AJ117" s="11"/>
      <c r="AK117" s="11"/>
      <c r="AL117" s="11"/>
      <c r="AM117" s="11"/>
      <c r="AN117" s="11">
        <v>1567014</v>
      </c>
      <c r="AO117" s="11"/>
      <c r="AP117" s="11"/>
      <c r="AQ117" s="11"/>
      <c r="AR117" s="11"/>
    </row>
    <row r="118" spans="1:44" ht="68.400000000000006" hidden="1" customHeight="1" x14ac:dyDescent="0.3">
      <c r="A118" s="9" t="s">
        <v>47</v>
      </c>
      <c r="B118" s="10" t="s">
        <v>201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8" t="s">
        <v>48</v>
      </c>
      <c r="R118" s="10"/>
      <c r="S118" s="10"/>
      <c r="T118" s="11">
        <v>1749983.03</v>
      </c>
      <c r="U118" s="11"/>
      <c r="V118" s="11"/>
      <c r="W118" s="11"/>
      <c r="X118" s="11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1">
        <v>1529014</v>
      </c>
      <c r="AJ118" s="11"/>
      <c r="AK118" s="11"/>
      <c r="AL118" s="11"/>
      <c r="AM118" s="11"/>
      <c r="AN118" s="11">
        <v>1529014</v>
      </c>
      <c r="AO118" s="11"/>
      <c r="AP118" s="11"/>
      <c r="AQ118" s="11"/>
      <c r="AR118" s="11"/>
    </row>
    <row r="119" spans="1:44" ht="34.200000000000003" hidden="1" customHeight="1" x14ac:dyDescent="0.3">
      <c r="A119" s="9" t="s">
        <v>37</v>
      </c>
      <c r="B119" s="10" t="s">
        <v>201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8" t="s">
        <v>38</v>
      </c>
      <c r="R119" s="10"/>
      <c r="S119" s="10"/>
      <c r="T119" s="11">
        <v>48129</v>
      </c>
      <c r="U119" s="11"/>
      <c r="V119" s="11"/>
      <c r="W119" s="11"/>
      <c r="X119" s="11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1">
        <v>38000</v>
      </c>
      <c r="AJ119" s="11"/>
      <c r="AK119" s="11"/>
      <c r="AL119" s="11"/>
      <c r="AM119" s="11"/>
      <c r="AN119" s="11">
        <v>38000</v>
      </c>
      <c r="AO119" s="11"/>
      <c r="AP119" s="11"/>
      <c r="AQ119" s="11"/>
      <c r="AR119" s="11"/>
    </row>
    <row r="120" spans="1:44" ht="34.200000000000003" hidden="1" customHeight="1" x14ac:dyDescent="0.3">
      <c r="A120" s="9" t="s">
        <v>202</v>
      </c>
      <c r="B120" s="10" t="s">
        <v>203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8"/>
      <c r="R120" s="10"/>
      <c r="S120" s="10"/>
      <c r="T120" s="11">
        <v>1764354.3</v>
      </c>
      <c r="U120" s="11"/>
      <c r="V120" s="11"/>
      <c r="W120" s="11"/>
      <c r="X120" s="11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1">
        <v>1815062</v>
      </c>
      <c r="AJ120" s="11"/>
      <c r="AK120" s="11"/>
      <c r="AL120" s="11"/>
      <c r="AM120" s="11"/>
      <c r="AN120" s="11">
        <v>1815062</v>
      </c>
      <c r="AO120" s="11"/>
      <c r="AP120" s="11"/>
      <c r="AQ120" s="11"/>
      <c r="AR120" s="11"/>
    </row>
    <row r="121" spans="1:44" ht="34.200000000000003" hidden="1" customHeight="1" x14ac:dyDescent="0.3">
      <c r="A121" s="9" t="s">
        <v>59</v>
      </c>
      <c r="B121" s="10" t="s">
        <v>204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8"/>
      <c r="R121" s="10"/>
      <c r="S121" s="10"/>
      <c r="T121" s="11">
        <v>1764354.3</v>
      </c>
      <c r="U121" s="11"/>
      <c r="V121" s="11"/>
      <c r="W121" s="11"/>
      <c r="X121" s="11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1">
        <v>1815062</v>
      </c>
      <c r="AJ121" s="11"/>
      <c r="AK121" s="11"/>
      <c r="AL121" s="11"/>
      <c r="AM121" s="11"/>
      <c r="AN121" s="11">
        <v>1815062</v>
      </c>
      <c r="AO121" s="11"/>
      <c r="AP121" s="11"/>
      <c r="AQ121" s="11"/>
      <c r="AR121" s="11"/>
    </row>
    <row r="122" spans="1:44" ht="68.400000000000006" hidden="1" customHeight="1" x14ac:dyDescent="0.3">
      <c r="A122" s="9" t="s">
        <v>47</v>
      </c>
      <c r="B122" s="10" t="s">
        <v>204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8" t="s">
        <v>48</v>
      </c>
      <c r="R122" s="10"/>
      <c r="S122" s="10"/>
      <c r="T122" s="11">
        <v>1700321.3</v>
      </c>
      <c r="U122" s="11"/>
      <c r="V122" s="11"/>
      <c r="W122" s="11"/>
      <c r="X122" s="11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1">
        <v>1759129</v>
      </c>
      <c r="AJ122" s="11"/>
      <c r="AK122" s="11"/>
      <c r="AL122" s="11"/>
      <c r="AM122" s="11"/>
      <c r="AN122" s="11">
        <v>1759129</v>
      </c>
      <c r="AO122" s="11"/>
      <c r="AP122" s="11"/>
      <c r="AQ122" s="11"/>
      <c r="AR122" s="11"/>
    </row>
    <row r="123" spans="1:44" ht="34.200000000000003" hidden="1" customHeight="1" x14ac:dyDescent="0.3">
      <c r="A123" s="9" t="s">
        <v>37</v>
      </c>
      <c r="B123" s="10" t="s">
        <v>204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8" t="s">
        <v>38</v>
      </c>
      <c r="R123" s="10"/>
      <c r="S123" s="10"/>
      <c r="T123" s="11">
        <v>64033</v>
      </c>
      <c r="U123" s="11"/>
      <c r="V123" s="11"/>
      <c r="W123" s="11"/>
      <c r="X123" s="11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1">
        <v>55933</v>
      </c>
      <c r="AJ123" s="11"/>
      <c r="AK123" s="11"/>
      <c r="AL123" s="11"/>
      <c r="AM123" s="11"/>
      <c r="AN123" s="11">
        <v>55933</v>
      </c>
      <c r="AO123" s="11"/>
      <c r="AP123" s="11"/>
      <c r="AQ123" s="11"/>
      <c r="AR123" s="11"/>
    </row>
    <row r="124" spans="1:44" ht="34.200000000000003" hidden="1" customHeight="1" x14ac:dyDescent="0.3">
      <c r="A124" s="9" t="s">
        <v>205</v>
      </c>
      <c r="B124" s="10" t="s">
        <v>206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8"/>
      <c r="R124" s="10"/>
      <c r="S124" s="10"/>
      <c r="T124" s="11">
        <v>3307636.18</v>
      </c>
      <c r="U124" s="11"/>
      <c r="V124" s="11">
        <v>5043</v>
      </c>
      <c r="W124" s="11"/>
      <c r="X124" s="11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1">
        <v>6033987</v>
      </c>
      <c r="AJ124" s="11"/>
      <c r="AK124" s="11">
        <v>33420</v>
      </c>
      <c r="AL124" s="11"/>
      <c r="AM124" s="11"/>
      <c r="AN124" s="11">
        <v>5873704</v>
      </c>
      <c r="AO124" s="11"/>
      <c r="AP124" s="11">
        <v>43137</v>
      </c>
      <c r="AQ124" s="11"/>
      <c r="AR124" s="11"/>
    </row>
    <row r="125" spans="1:44" ht="34.200000000000003" hidden="1" customHeight="1" x14ac:dyDescent="0.3">
      <c r="A125" s="9" t="s">
        <v>59</v>
      </c>
      <c r="B125" s="10" t="s">
        <v>207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8"/>
      <c r="R125" s="10"/>
      <c r="S125" s="10"/>
      <c r="T125" s="11">
        <v>3285964.18</v>
      </c>
      <c r="U125" s="11"/>
      <c r="V125" s="11"/>
      <c r="W125" s="11"/>
      <c r="X125" s="11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1">
        <v>6000567</v>
      </c>
      <c r="AJ125" s="11"/>
      <c r="AK125" s="11"/>
      <c r="AL125" s="11"/>
      <c r="AM125" s="11"/>
      <c r="AN125" s="11">
        <v>5830567</v>
      </c>
      <c r="AO125" s="11"/>
      <c r="AP125" s="11"/>
      <c r="AQ125" s="11"/>
      <c r="AR125" s="11"/>
    </row>
    <row r="126" spans="1:44" ht="68.400000000000006" hidden="1" customHeight="1" x14ac:dyDescent="0.3">
      <c r="A126" s="9" t="s">
        <v>47</v>
      </c>
      <c r="B126" s="10" t="s">
        <v>207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8" t="s">
        <v>48</v>
      </c>
      <c r="R126" s="10"/>
      <c r="S126" s="10"/>
      <c r="T126" s="11">
        <v>1949355.7</v>
      </c>
      <c r="U126" s="11"/>
      <c r="V126" s="11"/>
      <c r="W126" s="11"/>
      <c r="X126" s="11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1">
        <v>4914143</v>
      </c>
      <c r="AJ126" s="11"/>
      <c r="AK126" s="11"/>
      <c r="AL126" s="11"/>
      <c r="AM126" s="11"/>
      <c r="AN126" s="11">
        <v>4914143</v>
      </c>
      <c r="AO126" s="11"/>
      <c r="AP126" s="11"/>
      <c r="AQ126" s="11"/>
      <c r="AR126" s="11"/>
    </row>
    <row r="127" spans="1:44" ht="34.200000000000003" hidden="1" customHeight="1" x14ac:dyDescent="0.3">
      <c r="A127" s="9" t="s">
        <v>37</v>
      </c>
      <c r="B127" s="10" t="s">
        <v>207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8" t="s">
        <v>38</v>
      </c>
      <c r="R127" s="10"/>
      <c r="S127" s="10"/>
      <c r="T127" s="11">
        <v>1232623.98</v>
      </c>
      <c r="U127" s="11"/>
      <c r="V127" s="11"/>
      <c r="W127" s="11"/>
      <c r="X127" s="11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1">
        <v>951160</v>
      </c>
      <c r="AJ127" s="11"/>
      <c r="AK127" s="11"/>
      <c r="AL127" s="11"/>
      <c r="AM127" s="11"/>
      <c r="AN127" s="11">
        <v>894160</v>
      </c>
      <c r="AO127" s="11"/>
      <c r="AP127" s="11"/>
      <c r="AQ127" s="11"/>
      <c r="AR127" s="11"/>
    </row>
    <row r="128" spans="1:44" ht="34.200000000000003" hidden="1" customHeight="1" x14ac:dyDescent="0.3">
      <c r="A128" s="9" t="s">
        <v>61</v>
      </c>
      <c r="B128" s="10" t="s">
        <v>207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8" t="s">
        <v>62</v>
      </c>
      <c r="R128" s="10"/>
      <c r="S128" s="10"/>
      <c r="T128" s="11">
        <v>103984.5</v>
      </c>
      <c r="U128" s="11"/>
      <c r="V128" s="11"/>
      <c r="W128" s="11"/>
      <c r="X128" s="11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1">
        <v>135264</v>
      </c>
      <c r="AJ128" s="11"/>
      <c r="AK128" s="11"/>
      <c r="AL128" s="11"/>
      <c r="AM128" s="11"/>
      <c r="AN128" s="11">
        <v>22264</v>
      </c>
      <c r="AO128" s="11"/>
      <c r="AP128" s="11"/>
      <c r="AQ128" s="11"/>
      <c r="AR128" s="11"/>
    </row>
    <row r="129" spans="1:44" ht="102.6" hidden="1" customHeight="1" x14ac:dyDescent="0.3">
      <c r="A129" s="13" t="s">
        <v>208</v>
      </c>
      <c r="B129" s="10" t="s">
        <v>209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8"/>
      <c r="R129" s="10"/>
      <c r="S129" s="10"/>
      <c r="T129" s="11">
        <v>21672</v>
      </c>
      <c r="U129" s="11"/>
      <c r="V129" s="11">
        <v>5043</v>
      </c>
      <c r="W129" s="11"/>
      <c r="X129" s="11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1">
        <v>33420</v>
      </c>
      <c r="AJ129" s="11"/>
      <c r="AK129" s="11">
        <v>33420</v>
      </c>
      <c r="AL129" s="11"/>
      <c r="AM129" s="11"/>
      <c r="AN129" s="11">
        <v>43137</v>
      </c>
      <c r="AO129" s="11"/>
      <c r="AP129" s="11">
        <v>43137</v>
      </c>
      <c r="AQ129" s="11"/>
      <c r="AR129" s="11"/>
    </row>
    <row r="130" spans="1:44" ht="68.400000000000006" hidden="1" customHeight="1" x14ac:dyDescent="0.3">
      <c r="A130" s="9" t="s">
        <v>47</v>
      </c>
      <c r="B130" s="10" t="s">
        <v>209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8" t="s">
        <v>48</v>
      </c>
      <c r="R130" s="10"/>
      <c r="S130" s="10"/>
      <c r="T130" s="11">
        <v>20172</v>
      </c>
      <c r="U130" s="11"/>
      <c r="V130" s="11">
        <v>5043</v>
      </c>
      <c r="W130" s="11"/>
      <c r="X130" s="11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1">
        <v>31300</v>
      </c>
      <c r="AJ130" s="11"/>
      <c r="AK130" s="11">
        <v>31300</v>
      </c>
      <c r="AL130" s="11"/>
      <c r="AM130" s="11"/>
      <c r="AN130" s="11">
        <v>41017</v>
      </c>
      <c r="AO130" s="11"/>
      <c r="AP130" s="11">
        <v>41017</v>
      </c>
      <c r="AQ130" s="11"/>
      <c r="AR130" s="11"/>
    </row>
    <row r="131" spans="1:44" ht="34.200000000000003" hidden="1" customHeight="1" x14ac:dyDescent="0.3">
      <c r="A131" s="9" t="s">
        <v>37</v>
      </c>
      <c r="B131" s="10" t="s">
        <v>209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8" t="s">
        <v>38</v>
      </c>
      <c r="R131" s="10"/>
      <c r="S131" s="10"/>
      <c r="T131" s="11">
        <v>1500</v>
      </c>
      <c r="U131" s="11"/>
      <c r="V131" s="11"/>
      <c r="W131" s="11"/>
      <c r="X131" s="11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1">
        <v>2120</v>
      </c>
      <c r="AJ131" s="11"/>
      <c r="AK131" s="11">
        <v>2120</v>
      </c>
      <c r="AL131" s="11"/>
      <c r="AM131" s="11"/>
      <c r="AN131" s="11">
        <v>2120</v>
      </c>
      <c r="AO131" s="11"/>
      <c r="AP131" s="11">
        <v>2120</v>
      </c>
      <c r="AQ131" s="11"/>
      <c r="AR131" s="11"/>
    </row>
    <row r="132" spans="1:44" ht="51.45" customHeight="1" x14ac:dyDescent="0.3">
      <c r="A132" s="9" t="s">
        <v>214</v>
      </c>
      <c r="B132" s="10" t="s">
        <v>215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8"/>
      <c r="R132" s="10"/>
      <c r="S132" s="10"/>
      <c r="T132" s="11">
        <v>43326742.420000002</v>
      </c>
      <c r="U132" s="11">
        <v>2123300</v>
      </c>
      <c r="V132" s="11">
        <v>1549600</v>
      </c>
      <c r="W132" s="11"/>
      <c r="X132" s="11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1">
        <f>AI133+AI137</f>
        <v>19736026.649999999</v>
      </c>
      <c r="AJ132" s="11">
        <f t="shared" ref="AJ132:AN132" si="0">AJ133+AJ137</f>
        <v>2262400</v>
      </c>
      <c r="AK132" s="11">
        <f t="shared" si="0"/>
        <v>1549600</v>
      </c>
      <c r="AL132" s="11">
        <f t="shared" si="0"/>
        <v>0</v>
      </c>
      <c r="AM132" s="11">
        <f t="shared" si="0"/>
        <v>0</v>
      </c>
      <c r="AN132" s="11">
        <f t="shared" si="0"/>
        <v>30031435.390000001</v>
      </c>
      <c r="AO132" s="11">
        <v>2474800</v>
      </c>
      <c r="AP132" s="11">
        <v>1549600</v>
      </c>
      <c r="AQ132" s="11"/>
      <c r="AR132" s="11"/>
    </row>
    <row r="133" spans="1:44" ht="85.5" hidden="1" customHeight="1" x14ac:dyDescent="0.3">
      <c r="A133" s="9" t="s">
        <v>216</v>
      </c>
      <c r="B133" s="10" t="s">
        <v>217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8"/>
      <c r="R133" s="10"/>
      <c r="S133" s="10"/>
      <c r="T133" s="11">
        <v>1497190</v>
      </c>
      <c r="U133" s="11"/>
      <c r="V133" s="11"/>
      <c r="W133" s="11"/>
      <c r="X133" s="11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1">
        <v>692000</v>
      </c>
      <c r="AJ133" s="11"/>
      <c r="AK133" s="11"/>
      <c r="AL133" s="11"/>
      <c r="AM133" s="11"/>
      <c r="AN133" s="11">
        <v>692000</v>
      </c>
      <c r="AO133" s="11"/>
      <c r="AP133" s="11"/>
      <c r="AQ133" s="11"/>
      <c r="AR133" s="11"/>
    </row>
    <row r="134" spans="1:44" ht="34.200000000000003" hidden="1" customHeight="1" x14ac:dyDescent="0.3">
      <c r="A134" s="9" t="s">
        <v>224</v>
      </c>
      <c r="B134" s="10" t="s">
        <v>225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8"/>
      <c r="R134" s="10"/>
      <c r="S134" s="10"/>
      <c r="T134" s="11">
        <v>1257190</v>
      </c>
      <c r="U134" s="11"/>
      <c r="V134" s="11"/>
      <c r="W134" s="11"/>
      <c r="X134" s="11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1">
        <v>692000</v>
      </c>
      <c r="AJ134" s="11"/>
      <c r="AK134" s="11"/>
      <c r="AL134" s="11"/>
      <c r="AM134" s="11"/>
      <c r="AN134" s="11">
        <v>692000</v>
      </c>
      <c r="AO134" s="11"/>
      <c r="AP134" s="11"/>
      <c r="AQ134" s="11"/>
      <c r="AR134" s="11"/>
    </row>
    <row r="135" spans="1:44" ht="85.5" hidden="1" customHeight="1" x14ac:dyDescent="0.3">
      <c r="A135" s="9" t="s">
        <v>226</v>
      </c>
      <c r="B135" s="10" t="s">
        <v>227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8"/>
      <c r="R135" s="10"/>
      <c r="S135" s="10"/>
      <c r="T135" s="11">
        <v>1257190</v>
      </c>
      <c r="U135" s="11"/>
      <c r="V135" s="11"/>
      <c r="W135" s="11"/>
      <c r="X135" s="11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1">
        <v>692000</v>
      </c>
      <c r="AJ135" s="11"/>
      <c r="AK135" s="11"/>
      <c r="AL135" s="11"/>
      <c r="AM135" s="11"/>
      <c r="AN135" s="11">
        <v>692000</v>
      </c>
      <c r="AO135" s="11"/>
      <c r="AP135" s="11"/>
      <c r="AQ135" s="11"/>
      <c r="AR135" s="11"/>
    </row>
    <row r="136" spans="1:44" ht="34.200000000000003" hidden="1" customHeight="1" x14ac:dyDescent="0.3">
      <c r="A136" s="9" t="s">
        <v>123</v>
      </c>
      <c r="B136" s="10" t="s">
        <v>227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8" t="s">
        <v>124</v>
      </c>
      <c r="R136" s="10"/>
      <c r="S136" s="10"/>
      <c r="T136" s="11">
        <v>1257190</v>
      </c>
      <c r="U136" s="11"/>
      <c r="V136" s="11"/>
      <c r="W136" s="11"/>
      <c r="X136" s="11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1">
        <v>692000</v>
      </c>
      <c r="AJ136" s="11"/>
      <c r="AK136" s="11"/>
      <c r="AL136" s="11"/>
      <c r="AM136" s="11"/>
      <c r="AN136" s="11">
        <v>692000</v>
      </c>
      <c r="AO136" s="11"/>
      <c r="AP136" s="11"/>
      <c r="AQ136" s="11"/>
      <c r="AR136" s="11"/>
    </row>
    <row r="137" spans="1:44" ht="85.5" customHeight="1" x14ac:dyDescent="0.3">
      <c r="A137" s="9" t="s">
        <v>228</v>
      </c>
      <c r="B137" s="10" t="s">
        <v>229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8"/>
      <c r="R137" s="10"/>
      <c r="S137" s="10"/>
      <c r="T137" s="11">
        <v>41829552.420000002</v>
      </c>
      <c r="U137" s="11">
        <v>2123300</v>
      </c>
      <c r="V137" s="11">
        <v>1549600</v>
      </c>
      <c r="W137" s="11"/>
      <c r="X137" s="11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4">
        <v>19044026.649999999</v>
      </c>
      <c r="AJ137" s="14">
        <v>2262400</v>
      </c>
      <c r="AK137" s="14">
        <v>1549600</v>
      </c>
      <c r="AL137" s="14"/>
      <c r="AM137" s="14"/>
      <c r="AN137" s="14">
        <v>29339435.390000001</v>
      </c>
      <c r="AO137" s="11">
        <v>2474800</v>
      </c>
      <c r="AP137" s="11">
        <v>1549600</v>
      </c>
      <c r="AQ137" s="11"/>
      <c r="AR137" s="11"/>
    </row>
    <row r="138" spans="1:44" ht="34.200000000000003" customHeight="1" x14ac:dyDescent="0.3">
      <c r="A138" s="9" t="s">
        <v>198</v>
      </c>
      <c r="B138" s="10" t="s">
        <v>230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8"/>
      <c r="R138" s="10"/>
      <c r="S138" s="10"/>
      <c r="T138" s="11">
        <v>28749466.039999999</v>
      </c>
      <c r="U138" s="11">
        <v>2123300</v>
      </c>
      <c r="V138" s="11">
        <v>1549600</v>
      </c>
      <c r="W138" s="11"/>
      <c r="X138" s="11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4">
        <v>13828963.65</v>
      </c>
      <c r="AJ138" s="14">
        <v>2262400</v>
      </c>
      <c r="AK138" s="14">
        <v>1549600</v>
      </c>
      <c r="AL138" s="14"/>
      <c r="AM138" s="14"/>
      <c r="AN138" s="14">
        <v>24124372.390000001</v>
      </c>
      <c r="AO138" s="11">
        <v>2474800</v>
      </c>
      <c r="AP138" s="11">
        <v>1549600</v>
      </c>
      <c r="AQ138" s="11"/>
      <c r="AR138" s="11"/>
    </row>
    <row r="139" spans="1:44" ht="34.200000000000003" hidden="1" customHeight="1" x14ac:dyDescent="0.3">
      <c r="A139" s="9" t="s">
        <v>231</v>
      </c>
      <c r="B139" s="10" t="s">
        <v>232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8"/>
      <c r="R139" s="10"/>
      <c r="S139" s="10"/>
      <c r="T139" s="11">
        <v>1683106.06</v>
      </c>
      <c r="U139" s="11"/>
      <c r="V139" s="11"/>
      <c r="W139" s="11"/>
      <c r="X139" s="11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1">
        <v>1152472</v>
      </c>
      <c r="AJ139" s="11"/>
      <c r="AK139" s="11"/>
      <c r="AL139" s="11"/>
      <c r="AM139" s="11"/>
      <c r="AN139" s="11">
        <v>1152472</v>
      </c>
      <c r="AO139" s="11"/>
      <c r="AP139" s="11"/>
      <c r="AQ139" s="11"/>
      <c r="AR139" s="11"/>
    </row>
    <row r="140" spans="1:44" ht="68.400000000000006" hidden="1" customHeight="1" x14ac:dyDescent="0.3">
      <c r="A140" s="9" t="s">
        <v>47</v>
      </c>
      <c r="B140" s="10" t="s">
        <v>232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8" t="s">
        <v>48</v>
      </c>
      <c r="R140" s="10"/>
      <c r="S140" s="10"/>
      <c r="T140" s="11">
        <v>1683106.06</v>
      </c>
      <c r="U140" s="11"/>
      <c r="V140" s="11"/>
      <c r="W140" s="11"/>
      <c r="X140" s="11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1">
        <v>1152472</v>
      </c>
      <c r="AJ140" s="11"/>
      <c r="AK140" s="11"/>
      <c r="AL140" s="11"/>
      <c r="AM140" s="11"/>
      <c r="AN140" s="11">
        <v>1152472</v>
      </c>
      <c r="AO140" s="11"/>
      <c r="AP140" s="11"/>
      <c r="AQ140" s="11"/>
      <c r="AR140" s="11"/>
    </row>
    <row r="141" spans="1:44" ht="34.200000000000003" customHeight="1" x14ac:dyDescent="0.3">
      <c r="A141" s="9" t="s">
        <v>200</v>
      </c>
      <c r="B141" s="10" t="s">
        <v>233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8"/>
      <c r="R141" s="10"/>
      <c r="S141" s="10"/>
      <c r="T141" s="11">
        <v>23393459.98</v>
      </c>
      <c r="U141" s="11"/>
      <c r="V141" s="11"/>
      <c r="W141" s="11"/>
      <c r="X141" s="11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1">
        <v>9312791.6500000004</v>
      </c>
      <c r="AJ141" s="11"/>
      <c r="AK141" s="11"/>
      <c r="AL141" s="11"/>
      <c r="AM141" s="11"/>
      <c r="AN141" s="11">
        <v>19422000.390000001</v>
      </c>
      <c r="AO141" s="11"/>
      <c r="AP141" s="11"/>
      <c r="AQ141" s="11"/>
      <c r="AR141" s="11"/>
    </row>
    <row r="142" spans="1:44" ht="68.400000000000006" customHeight="1" x14ac:dyDescent="0.3">
      <c r="A142" s="9" t="s">
        <v>47</v>
      </c>
      <c r="B142" s="10" t="s">
        <v>233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8" t="s">
        <v>48</v>
      </c>
      <c r="R142" s="10"/>
      <c r="S142" s="10"/>
      <c r="T142" s="11">
        <v>16701875.9</v>
      </c>
      <c r="U142" s="11"/>
      <c r="V142" s="11"/>
      <c r="W142" s="11"/>
      <c r="X142" s="11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1">
        <v>6955412.0199999996</v>
      </c>
      <c r="AJ142" s="11"/>
      <c r="AK142" s="11"/>
      <c r="AL142" s="11"/>
      <c r="AM142" s="11"/>
      <c r="AN142" s="11">
        <v>17304443.800000001</v>
      </c>
      <c r="AO142" s="11"/>
      <c r="AP142" s="11"/>
      <c r="AQ142" s="11"/>
      <c r="AR142" s="11"/>
    </row>
    <row r="143" spans="1:44" ht="34.200000000000003" customHeight="1" x14ac:dyDescent="0.3">
      <c r="A143" s="9" t="s">
        <v>37</v>
      </c>
      <c r="B143" s="10" t="s">
        <v>233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8" t="s">
        <v>38</v>
      </c>
      <c r="R143" s="10"/>
      <c r="S143" s="10"/>
      <c r="T143" s="11">
        <v>5347002.47</v>
      </c>
      <c r="U143" s="11"/>
      <c r="V143" s="11"/>
      <c r="W143" s="11"/>
      <c r="X143" s="11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1">
        <v>2241328.5499999998</v>
      </c>
      <c r="AJ143" s="11"/>
      <c r="AK143" s="11"/>
      <c r="AL143" s="11"/>
      <c r="AM143" s="11"/>
      <c r="AN143" s="11">
        <v>2001505.51</v>
      </c>
      <c r="AO143" s="11"/>
      <c r="AP143" s="11"/>
      <c r="AQ143" s="11"/>
      <c r="AR143" s="11"/>
    </row>
    <row r="144" spans="1:44" ht="34.200000000000003" customHeight="1" x14ac:dyDescent="0.3">
      <c r="A144" s="9" t="s">
        <v>61</v>
      </c>
      <c r="B144" s="10" t="s">
        <v>233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8" t="s">
        <v>62</v>
      </c>
      <c r="R144" s="10"/>
      <c r="S144" s="10"/>
      <c r="T144" s="11">
        <v>632632</v>
      </c>
      <c r="U144" s="11"/>
      <c r="V144" s="11"/>
      <c r="W144" s="11"/>
      <c r="X144" s="11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1">
        <v>116051.08</v>
      </c>
      <c r="AJ144" s="11"/>
      <c r="AK144" s="11"/>
      <c r="AL144" s="11"/>
      <c r="AM144" s="11"/>
      <c r="AN144" s="11">
        <v>116051.08</v>
      </c>
      <c r="AO144" s="11"/>
      <c r="AP144" s="11"/>
      <c r="AQ144" s="11"/>
      <c r="AR144" s="11"/>
    </row>
    <row r="145" spans="1:44" ht="68.400000000000006" hidden="1" customHeight="1" x14ac:dyDescent="0.3">
      <c r="A145" s="9" t="s">
        <v>234</v>
      </c>
      <c r="B145" s="10" t="s">
        <v>235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8"/>
      <c r="R145" s="10"/>
      <c r="S145" s="10"/>
      <c r="T145" s="11">
        <v>9800</v>
      </c>
      <c r="U145" s="11"/>
      <c r="V145" s="11">
        <v>9800</v>
      </c>
      <c r="W145" s="11"/>
      <c r="X145" s="11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1">
        <v>9800</v>
      </c>
      <c r="AJ145" s="11"/>
      <c r="AK145" s="11">
        <v>9800</v>
      </c>
      <c r="AL145" s="11"/>
      <c r="AM145" s="11"/>
      <c r="AN145" s="11">
        <v>9800</v>
      </c>
      <c r="AO145" s="11"/>
      <c r="AP145" s="11">
        <v>9800</v>
      </c>
      <c r="AQ145" s="11"/>
      <c r="AR145" s="11"/>
    </row>
    <row r="146" spans="1:44" ht="68.400000000000006" hidden="1" customHeight="1" x14ac:dyDescent="0.3">
      <c r="A146" s="9" t="s">
        <v>47</v>
      </c>
      <c r="B146" s="10" t="s">
        <v>235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8" t="s">
        <v>48</v>
      </c>
      <c r="R146" s="10"/>
      <c r="S146" s="10"/>
      <c r="T146" s="11">
        <v>9800</v>
      </c>
      <c r="U146" s="11"/>
      <c r="V146" s="11">
        <v>9800</v>
      </c>
      <c r="W146" s="11"/>
      <c r="X146" s="11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1">
        <v>9800</v>
      </c>
      <c r="AJ146" s="11"/>
      <c r="AK146" s="11">
        <v>9800</v>
      </c>
      <c r="AL146" s="11"/>
      <c r="AM146" s="11"/>
      <c r="AN146" s="11">
        <v>9800</v>
      </c>
      <c r="AO146" s="11"/>
      <c r="AP146" s="11">
        <v>9800</v>
      </c>
      <c r="AQ146" s="11"/>
      <c r="AR146" s="11"/>
    </row>
    <row r="147" spans="1:44" ht="51.45" hidden="1" customHeight="1" x14ac:dyDescent="0.3">
      <c r="A147" s="9" t="s">
        <v>236</v>
      </c>
      <c r="B147" s="10" t="s">
        <v>237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8"/>
      <c r="R147" s="10"/>
      <c r="S147" s="10"/>
      <c r="T147" s="11">
        <v>186700</v>
      </c>
      <c r="U147" s="11"/>
      <c r="V147" s="11">
        <v>186700</v>
      </c>
      <c r="W147" s="11"/>
      <c r="X147" s="11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1">
        <v>186700</v>
      </c>
      <c r="AJ147" s="11"/>
      <c r="AK147" s="11">
        <v>186700</v>
      </c>
      <c r="AL147" s="11"/>
      <c r="AM147" s="11"/>
      <c r="AN147" s="11">
        <v>186700</v>
      </c>
      <c r="AO147" s="11"/>
      <c r="AP147" s="11">
        <v>186700</v>
      </c>
      <c r="AQ147" s="11"/>
      <c r="AR147" s="11"/>
    </row>
    <row r="148" spans="1:44" ht="68.400000000000006" hidden="1" customHeight="1" x14ac:dyDescent="0.3">
      <c r="A148" s="9" t="s">
        <v>47</v>
      </c>
      <c r="B148" s="10" t="s">
        <v>237</v>
      </c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8" t="s">
        <v>48</v>
      </c>
      <c r="R148" s="10"/>
      <c r="S148" s="10"/>
      <c r="T148" s="11">
        <v>94056</v>
      </c>
      <c r="U148" s="11"/>
      <c r="V148" s="11">
        <v>94056</v>
      </c>
      <c r="W148" s="11"/>
      <c r="X148" s="11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1">
        <v>94056</v>
      </c>
      <c r="AJ148" s="11"/>
      <c r="AK148" s="11">
        <v>94056</v>
      </c>
      <c r="AL148" s="11"/>
      <c r="AM148" s="11"/>
      <c r="AN148" s="11">
        <v>94056</v>
      </c>
      <c r="AO148" s="11"/>
      <c r="AP148" s="11">
        <v>94056</v>
      </c>
      <c r="AQ148" s="11"/>
      <c r="AR148" s="11"/>
    </row>
    <row r="149" spans="1:44" ht="34.200000000000003" hidden="1" customHeight="1" x14ac:dyDescent="0.3">
      <c r="A149" s="9" t="s">
        <v>37</v>
      </c>
      <c r="B149" s="10" t="s">
        <v>237</v>
      </c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8" t="s">
        <v>38</v>
      </c>
      <c r="R149" s="10"/>
      <c r="S149" s="10"/>
      <c r="T149" s="11">
        <v>92644</v>
      </c>
      <c r="U149" s="11"/>
      <c r="V149" s="11">
        <v>92644</v>
      </c>
      <c r="W149" s="11"/>
      <c r="X149" s="11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1">
        <v>92644</v>
      </c>
      <c r="AJ149" s="11"/>
      <c r="AK149" s="11">
        <v>92644</v>
      </c>
      <c r="AL149" s="11"/>
      <c r="AM149" s="11"/>
      <c r="AN149" s="11">
        <v>92644</v>
      </c>
      <c r="AO149" s="11"/>
      <c r="AP149" s="11">
        <v>92644</v>
      </c>
      <c r="AQ149" s="11"/>
      <c r="AR149" s="11"/>
    </row>
    <row r="150" spans="1:44" ht="34.200000000000003" hidden="1" customHeight="1" x14ac:dyDescent="0.3">
      <c r="A150" s="9" t="s">
        <v>238</v>
      </c>
      <c r="B150" s="10" t="s">
        <v>239</v>
      </c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8"/>
      <c r="R150" s="10"/>
      <c r="S150" s="10"/>
      <c r="T150" s="11">
        <v>2100</v>
      </c>
      <c r="U150" s="11"/>
      <c r="V150" s="11">
        <v>2100</v>
      </c>
      <c r="W150" s="11"/>
      <c r="X150" s="11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1">
        <v>2100</v>
      </c>
      <c r="AJ150" s="11"/>
      <c r="AK150" s="11">
        <v>2100</v>
      </c>
      <c r="AL150" s="11"/>
      <c r="AM150" s="11"/>
      <c r="AN150" s="11">
        <v>2100</v>
      </c>
      <c r="AO150" s="11"/>
      <c r="AP150" s="11">
        <v>2100</v>
      </c>
      <c r="AQ150" s="11"/>
      <c r="AR150" s="11"/>
    </row>
    <row r="151" spans="1:44" ht="34.200000000000003" hidden="1" customHeight="1" x14ac:dyDescent="0.3">
      <c r="A151" s="9" t="s">
        <v>37</v>
      </c>
      <c r="B151" s="10" t="s">
        <v>239</v>
      </c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8" t="s">
        <v>38</v>
      </c>
      <c r="R151" s="10"/>
      <c r="S151" s="10"/>
      <c r="T151" s="11">
        <v>2100</v>
      </c>
      <c r="U151" s="11"/>
      <c r="V151" s="11">
        <v>2100</v>
      </c>
      <c r="W151" s="11"/>
      <c r="X151" s="11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1">
        <v>2100</v>
      </c>
      <c r="AJ151" s="11"/>
      <c r="AK151" s="11">
        <v>2100</v>
      </c>
      <c r="AL151" s="11"/>
      <c r="AM151" s="11"/>
      <c r="AN151" s="11">
        <v>2100</v>
      </c>
      <c r="AO151" s="11"/>
      <c r="AP151" s="11">
        <v>2100</v>
      </c>
      <c r="AQ151" s="11"/>
      <c r="AR151" s="11"/>
    </row>
    <row r="152" spans="1:44" ht="34.200000000000003" hidden="1" customHeight="1" x14ac:dyDescent="0.3">
      <c r="A152" s="9" t="s">
        <v>240</v>
      </c>
      <c r="B152" s="10" t="s">
        <v>241</v>
      </c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8"/>
      <c r="R152" s="10"/>
      <c r="S152" s="10"/>
      <c r="T152" s="11">
        <v>45400</v>
      </c>
      <c r="U152" s="11"/>
      <c r="V152" s="11">
        <v>45400</v>
      </c>
      <c r="W152" s="11"/>
      <c r="X152" s="11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1">
        <v>45400</v>
      </c>
      <c r="AJ152" s="11"/>
      <c r="AK152" s="11">
        <v>45400</v>
      </c>
      <c r="AL152" s="11"/>
      <c r="AM152" s="11"/>
      <c r="AN152" s="11">
        <v>45400</v>
      </c>
      <c r="AO152" s="11"/>
      <c r="AP152" s="11">
        <v>45400</v>
      </c>
      <c r="AQ152" s="11"/>
      <c r="AR152" s="11"/>
    </row>
    <row r="153" spans="1:44" ht="68.400000000000006" hidden="1" customHeight="1" x14ac:dyDescent="0.3">
      <c r="A153" s="9" t="s">
        <v>47</v>
      </c>
      <c r="B153" s="10" t="s">
        <v>241</v>
      </c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8" t="s">
        <v>48</v>
      </c>
      <c r="R153" s="10"/>
      <c r="S153" s="10"/>
      <c r="T153" s="11">
        <v>45400</v>
      </c>
      <c r="U153" s="11"/>
      <c r="V153" s="11">
        <v>45400</v>
      </c>
      <c r="W153" s="11"/>
      <c r="X153" s="11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1">
        <v>45400</v>
      </c>
      <c r="AJ153" s="11"/>
      <c r="AK153" s="11">
        <v>45400</v>
      </c>
      <c r="AL153" s="11"/>
      <c r="AM153" s="11"/>
      <c r="AN153" s="11">
        <v>45400</v>
      </c>
      <c r="AO153" s="11"/>
      <c r="AP153" s="11">
        <v>45400</v>
      </c>
      <c r="AQ153" s="11"/>
      <c r="AR153" s="11"/>
    </row>
    <row r="154" spans="1:44" ht="34.200000000000003" hidden="1" customHeight="1" x14ac:dyDescent="0.3">
      <c r="A154" s="9" t="s">
        <v>242</v>
      </c>
      <c r="B154" s="10" t="s">
        <v>243</v>
      </c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8"/>
      <c r="R154" s="10"/>
      <c r="S154" s="10"/>
      <c r="T154" s="11">
        <v>783800</v>
      </c>
      <c r="U154" s="11"/>
      <c r="V154" s="11">
        <v>783800</v>
      </c>
      <c r="W154" s="11"/>
      <c r="X154" s="11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1">
        <v>783800</v>
      </c>
      <c r="AJ154" s="11"/>
      <c r="AK154" s="11">
        <v>783800</v>
      </c>
      <c r="AL154" s="11"/>
      <c r="AM154" s="11"/>
      <c r="AN154" s="11">
        <v>783800</v>
      </c>
      <c r="AO154" s="11"/>
      <c r="AP154" s="11">
        <v>783800</v>
      </c>
      <c r="AQ154" s="11"/>
      <c r="AR154" s="11"/>
    </row>
    <row r="155" spans="1:44" ht="68.400000000000006" hidden="1" customHeight="1" x14ac:dyDescent="0.3">
      <c r="A155" s="9" t="s">
        <v>47</v>
      </c>
      <c r="B155" s="10" t="s">
        <v>243</v>
      </c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8" t="s">
        <v>48</v>
      </c>
      <c r="R155" s="10"/>
      <c r="S155" s="10"/>
      <c r="T155" s="11">
        <v>776600</v>
      </c>
      <c r="U155" s="11"/>
      <c r="V155" s="11">
        <v>776600</v>
      </c>
      <c r="W155" s="11"/>
      <c r="X155" s="11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1">
        <v>776600</v>
      </c>
      <c r="AJ155" s="11"/>
      <c r="AK155" s="11">
        <v>776600</v>
      </c>
      <c r="AL155" s="11"/>
      <c r="AM155" s="11"/>
      <c r="AN155" s="11">
        <v>776600</v>
      </c>
      <c r="AO155" s="11"/>
      <c r="AP155" s="11">
        <v>776600</v>
      </c>
      <c r="AQ155" s="11"/>
      <c r="AR155" s="11"/>
    </row>
    <row r="156" spans="1:44" ht="34.200000000000003" hidden="1" customHeight="1" x14ac:dyDescent="0.3">
      <c r="A156" s="9" t="s">
        <v>37</v>
      </c>
      <c r="B156" s="10" t="s">
        <v>243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8" t="s">
        <v>38</v>
      </c>
      <c r="R156" s="10"/>
      <c r="S156" s="10"/>
      <c r="T156" s="11">
        <v>7200</v>
      </c>
      <c r="U156" s="11"/>
      <c r="V156" s="11">
        <v>7200</v>
      </c>
      <c r="W156" s="11"/>
      <c r="X156" s="11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1">
        <v>7200</v>
      </c>
      <c r="AJ156" s="11"/>
      <c r="AK156" s="11">
        <v>7200</v>
      </c>
      <c r="AL156" s="11"/>
      <c r="AM156" s="11"/>
      <c r="AN156" s="11">
        <v>7200</v>
      </c>
      <c r="AO156" s="11"/>
      <c r="AP156" s="11">
        <v>7200</v>
      </c>
      <c r="AQ156" s="11"/>
      <c r="AR156" s="11"/>
    </row>
    <row r="157" spans="1:44" ht="34.200000000000003" hidden="1" customHeight="1" x14ac:dyDescent="0.3">
      <c r="A157" s="9" t="s">
        <v>244</v>
      </c>
      <c r="B157" s="10" t="s">
        <v>245</v>
      </c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8"/>
      <c r="R157" s="10"/>
      <c r="S157" s="10"/>
      <c r="T157" s="11">
        <v>521800</v>
      </c>
      <c r="U157" s="11"/>
      <c r="V157" s="11">
        <v>521800</v>
      </c>
      <c r="W157" s="11"/>
      <c r="X157" s="11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1">
        <v>521800</v>
      </c>
      <c r="AJ157" s="11"/>
      <c r="AK157" s="11">
        <v>521800</v>
      </c>
      <c r="AL157" s="11"/>
      <c r="AM157" s="11"/>
      <c r="AN157" s="11">
        <v>521800</v>
      </c>
      <c r="AO157" s="11"/>
      <c r="AP157" s="11">
        <v>521800</v>
      </c>
      <c r="AQ157" s="11"/>
      <c r="AR157" s="11"/>
    </row>
    <row r="158" spans="1:44" ht="68.400000000000006" hidden="1" customHeight="1" x14ac:dyDescent="0.3">
      <c r="A158" s="9" t="s">
        <v>47</v>
      </c>
      <c r="B158" s="10" t="s">
        <v>245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8" t="s">
        <v>48</v>
      </c>
      <c r="R158" s="10"/>
      <c r="S158" s="10"/>
      <c r="T158" s="11">
        <v>513800</v>
      </c>
      <c r="U158" s="11"/>
      <c r="V158" s="11">
        <v>513800</v>
      </c>
      <c r="W158" s="11"/>
      <c r="X158" s="11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1">
        <v>513800</v>
      </c>
      <c r="AJ158" s="11"/>
      <c r="AK158" s="11">
        <v>513800</v>
      </c>
      <c r="AL158" s="11"/>
      <c r="AM158" s="11"/>
      <c r="AN158" s="11">
        <v>513800</v>
      </c>
      <c r="AO158" s="11"/>
      <c r="AP158" s="11">
        <v>513800</v>
      </c>
      <c r="AQ158" s="11"/>
      <c r="AR158" s="11"/>
    </row>
    <row r="159" spans="1:44" ht="34.200000000000003" hidden="1" customHeight="1" x14ac:dyDescent="0.3">
      <c r="A159" s="9" t="s">
        <v>37</v>
      </c>
      <c r="B159" s="10" t="s">
        <v>245</v>
      </c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8" t="s">
        <v>38</v>
      </c>
      <c r="R159" s="10"/>
      <c r="S159" s="10"/>
      <c r="T159" s="11">
        <v>8000</v>
      </c>
      <c r="U159" s="11"/>
      <c r="V159" s="11">
        <v>8000</v>
      </c>
      <c r="W159" s="11"/>
      <c r="X159" s="11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1">
        <v>8000</v>
      </c>
      <c r="AJ159" s="11"/>
      <c r="AK159" s="11">
        <v>8000</v>
      </c>
      <c r="AL159" s="11"/>
      <c r="AM159" s="11"/>
      <c r="AN159" s="11">
        <v>8000</v>
      </c>
      <c r="AO159" s="11"/>
      <c r="AP159" s="11">
        <v>8000</v>
      </c>
      <c r="AQ159" s="11"/>
      <c r="AR159" s="11"/>
    </row>
    <row r="160" spans="1:44" ht="34.200000000000003" hidden="1" customHeight="1" x14ac:dyDescent="0.3">
      <c r="A160" s="9" t="s">
        <v>246</v>
      </c>
      <c r="B160" s="10" t="s">
        <v>247</v>
      </c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8"/>
      <c r="R160" s="10"/>
      <c r="S160" s="10"/>
      <c r="T160" s="11">
        <v>880200</v>
      </c>
      <c r="U160" s="11">
        <v>880200</v>
      </c>
      <c r="V160" s="11"/>
      <c r="W160" s="11"/>
      <c r="X160" s="11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4">
        <f>AI161</f>
        <v>448300</v>
      </c>
      <c r="AJ160" s="14">
        <v>896600</v>
      </c>
      <c r="AK160" s="14"/>
      <c r="AL160" s="14"/>
      <c r="AM160" s="14"/>
      <c r="AN160" s="14">
        <f>AN161</f>
        <v>474500</v>
      </c>
      <c r="AO160" s="11">
        <v>949000</v>
      </c>
      <c r="AP160" s="11"/>
      <c r="AQ160" s="11"/>
      <c r="AR160" s="11"/>
    </row>
    <row r="161" spans="1:44" ht="68.400000000000006" hidden="1" customHeight="1" x14ac:dyDescent="0.3">
      <c r="A161" s="9" t="s">
        <v>47</v>
      </c>
      <c r="B161" s="10" t="s">
        <v>247</v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8" t="s">
        <v>48</v>
      </c>
      <c r="R161" s="10"/>
      <c r="S161" s="10"/>
      <c r="T161" s="11">
        <v>880200</v>
      </c>
      <c r="U161" s="11">
        <v>880200</v>
      </c>
      <c r="V161" s="11"/>
      <c r="W161" s="11"/>
      <c r="X161" s="11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4">
        <v>448300</v>
      </c>
      <c r="AJ161" s="14">
        <v>896600</v>
      </c>
      <c r="AK161" s="14"/>
      <c r="AL161" s="14"/>
      <c r="AM161" s="14"/>
      <c r="AN161" s="14">
        <v>474500</v>
      </c>
      <c r="AO161" s="11">
        <v>949000</v>
      </c>
      <c r="AP161" s="11"/>
      <c r="AQ161" s="11"/>
      <c r="AR161" s="11"/>
    </row>
    <row r="162" spans="1:44" ht="51.45" hidden="1" customHeight="1" x14ac:dyDescent="0.3">
      <c r="A162" s="9" t="s">
        <v>248</v>
      </c>
      <c r="B162" s="10" t="s">
        <v>249</v>
      </c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8"/>
      <c r="R162" s="10"/>
      <c r="S162" s="10"/>
      <c r="T162" s="11">
        <v>4500</v>
      </c>
      <c r="U162" s="11">
        <v>4500</v>
      </c>
      <c r="V162" s="11"/>
      <c r="W162" s="11"/>
      <c r="X162" s="11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1">
        <v>3300</v>
      </c>
      <c r="AJ162" s="11">
        <v>3300</v>
      </c>
      <c r="AK162" s="11"/>
      <c r="AL162" s="11"/>
      <c r="AM162" s="11"/>
      <c r="AN162" s="11">
        <v>27000</v>
      </c>
      <c r="AO162" s="11">
        <v>27000</v>
      </c>
      <c r="AP162" s="11"/>
      <c r="AQ162" s="11"/>
      <c r="AR162" s="11"/>
    </row>
    <row r="163" spans="1:44" ht="34.200000000000003" hidden="1" customHeight="1" x14ac:dyDescent="0.3">
      <c r="A163" s="9" t="s">
        <v>37</v>
      </c>
      <c r="B163" s="10" t="s">
        <v>249</v>
      </c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8" t="s">
        <v>38</v>
      </c>
      <c r="R163" s="10"/>
      <c r="S163" s="10"/>
      <c r="T163" s="11">
        <v>4500</v>
      </c>
      <c r="U163" s="11">
        <v>4500</v>
      </c>
      <c r="V163" s="11"/>
      <c r="W163" s="11"/>
      <c r="X163" s="11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1">
        <v>3300</v>
      </c>
      <c r="AJ163" s="11">
        <v>3300</v>
      </c>
      <c r="AK163" s="11"/>
      <c r="AL163" s="11"/>
      <c r="AM163" s="11"/>
      <c r="AN163" s="11">
        <v>27000</v>
      </c>
      <c r="AO163" s="11">
        <v>27000</v>
      </c>
      <c r="AP163" s="11"/>
      <c r="AQ163" s="11"/>
      <c r="AR163" s="11"/>
    </row>
    <row r="164" spans="1:44" ht="34.200000000000003" hidden="1" customHeight="1" x14ac:dyDescent="0.3">
      <c r="A164" s="9" t="s">
        <v>250</v>
      </c>
      <c r="B164" s="10" t="s">
        <v>251</v>
      </c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8"/>
      <c r="R164" s="10"/>
      <c r="S164" s="10"/>
      <c r="T164" s="11">
        <v>1238600</v>
      </c>
      <c r="U164" s="11">
        <v>1238600</v>
      </c>
      <c r="V164" s="11"/>
      <c r="W164" s="11"/>
      <c r="X164" s="11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1">
        <v>1362500</v>
      </c>
      <c r="AJ164" s="11">
        <v>1362500</v>
      </c>
      <c r="AK164" s="11"/>
      <c r="AL164" s="11"/>
      <c r="AM164" s="11"/>
      <c r="AN164" s="11">
        <v>1498800</v>
      </c>
      <c r="AO164" s="11">
        <v>1498800</v>
      </c>
      <c r="AP164" s="11"/>
      <c r="AQ164" s="11"/>
      <c r="AR164" s="11"/>
    </row>
    <row r="165" spans="1:44" ht="68.400000000000006" hidden="1" customHeight="1" x14ac:dyDescent="0.3">
      <c r="A165" s="9" t="s">
        <v>47</v>
      </c>
      <c r="B165" s="10" t="s">
        <v>251</v>
      </c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8" t="s">
        <v>48</v>
      </c>
      <c r="R165" s="10"/>
      <c r="S165" s="10"/>
      <c r="T165" s="11">
        <v>665341</v>
      </c>
      <c r="U165" s="11">
        <v>665341</v>
      </c>
      <c r="V165" s="11"/>
      <c r="W165" s="11"/>
      <c r="X165" s="11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1">
        <v>665341</v>
      </c>
      <c r="AJ165" s="11">
        <v>665341</v>
      </c>
      <c r="AK165" s="11"/>
      <c r="AL165" s="11"/>
      <c r="AM165" s="11"/>
      <c r="AN165" s="11">
        <v>665341</v>
      </c>
      <c r="AO165" s="11">
        <v>665341</v>
      </c>
      <c r="AP165" s="11"/>
      <c r="AQ165" s="11"/>
      <c r="AR165" s="11"/>
    </row>
    <row r="166" spans="1:44" ht="34.200000000000003" hidden="1" customHeight="1" x14ac:dyDescent="0.3">
      <c r="A166" s="9" t="s">
        <v>37</v>
      </c>
      <c r="B166" s="10" t="s">
        <v>251</v>
      </c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8" t="s">
        <v>38</v>
      </c>
      <c r="R166" s="10"/>
      <c r="S166" s="10"/>
      <c r="T166" s="11">
        <v>573259</v>
      </c>
      <c r="U166" s="11">
        <v>573259</v>
      </c>
      <c r="V166" s="11"/>
      <c r="W166" s="11"/>
      <c r="X166" s="11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1">
        <v>697159</v>
      </c>
      <c r="AJ166" s="11">
        <v>697159</v>
      </c>
      <c r="AK166" s="11"/>
      <c r="AL166" s="11"/>
      <c r="AM166" s="11"/>
      <c r="AN166" s="11">
        <v>833459</v>
      </c>
      <c r="AO166" s="11">
        <v>833459</v>
      </c>
      <c r="AP166" s="11"/>
      <c r="AQ166" s="11"/>
      <c r="AR166" s="11"/>
    </row>
    <row r="167" spans="1:44" ht="34.200000000000003" hidden="1" customHeight="1" x14ac:dyDescent="0.3">
      <c r="A167" s="9" t="s">
        <v>252</v>
      </c>
      <c r="B167" s="10" t="s">
        <v>253</v>
      </c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8"/>
      <c r="R167" s="10"/>
      <c r="S167" s="10"/>
      <c r="T167" s="11">
        <v>2135390.19</v>
      </c>
      <c r="U167" s="11"/>
      <c r="V167" s="11"/>
      <c r="W167" s="11"/>
      <c r="X167" s="11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1">
        <v>1956741</v>
      </c>
      <c r="AJ167" s="11"/>
      <c r="AK167" s="11"/>
      <c r="AL167" s="11"/>
      <c r="AM167" s="11"/>
      <c r="AN167" s="11">
        <v>1956741</v>
      </c>
      <c r="AO167" s="11"/>
      <c r="AP167" s="11"/>
      <c r="AQ167" s="11"/>
      <c r="AR167" s="11"/>
    </row>
    <row r="168" spans="1:44" ht="51.45" hidden="1" customHeight="1" x14ac:dyDescent="0.3">
      <c r="A168" s="9" t="s">
        <v>254</v>
      </c>
      <c r="B168" s="10" t="s">
        <v>255</v>
      </c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8"/>
      <c r="R168" s="10"/>
      <c r="S168" s="10"/>
      <c r="T168" s="11">
        <v>2135390.19</v>
      </c>
      <c r="U168" s="11"/>
      <c r="V168" s="11"/>
      <c r="W168" s="11"/>
      <c r="X168" s="11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1">
        <v>1956741</v>
      </c>
      <c r="AJ168" s="11"/>
      <c r="AK168" s="11"/>
      <c r="AL168" s="11"/>
      <c r="AM168" s="11"/>
      <c r="AN168" s="11">
        <v>1956741</v>
      </c>
      <c r="AO168" s="11"/>
      <c r="AP168" s="11"/>
      <c r="AQ168" s="11"/>
      <c r="AR168" s="11"/>
    </row>
    <row r="169" spans="1:44" ht="34.200000000000003" hidden="1" customHeight="1" x14ac:dyDescent="0.3">
      <c r="A169" s="9" t="s">
        <v>131</v>
      </c>
      <c r="B169" s="10" t="s">
        <v>255</v>
      </c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8" t="s">
        <v>132</v>
      </c>
      <c r="R169" s="10"/>
      <c r="S169" s="10"/>
      <c r="T169" s="11">
        <v>2135390.19</v>
      </c>
      <c r="U169" s="11"/>
      <c r="V169" s="11"/>
      <c r="W169" s="11"/>
      <c r="X169" s="11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1">
        <v>1956741</v>
      </c>
      <c r="AJ169" s="11"/>
      <c r="AK169" s="11"/>
      <c r="AL169" s="11"/>
      <c r="AM169" s="11"/>
      <c r="AN169" s="11">
        <v>1956741</v>
      </c>
      <c r="AO169" s="11"/>
      <c r="AP169" s="11"/>
      <c r="AQ169" s="11"/>
      <c r="AR169" s="11"/>
    </row>
    <row r="170" spans="1:44" ht="34.200000000000003" hidden="1" customHeight="1" x14ac:dyDescent="0.3">
      <c r="A170" s="9" t="s">
        <v>256</v>
      </c>
      <c r="B170" s="10" t="s">
        <v>257</v>
      </c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8"/>
      <c r="R170" s="10"/>
      <c r="S170" s="10"/>
      <c r="T170" s="11">
        <v>10944696.189999999</v>
      </c>
      <c r="U170" s="11"/>
      <c r="V170" s="11"/>
      <c r="W170" s="11"/>
      <c r="X170" s="11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1">
        <v>3258322</v>
      </c>
      <c r="AJ170" s="11"/>
      <c r="AK170" s="11"/>
      <c r="AL170" s="11"/>
      <c r="AM170" s="11"/>
      <c r="AN170" s="11">
        <v>3258322</v>
      </c>
      <c r="AO170" s="11"/>
      <c r="AP170" s="11"/>
      <c r="AQ170" s="11"/>
      <c r="AR170" s="11"/>
    </row>
    <row r="171" spans="1:44" ht="34.200000000000003" hidden="1" customHeight="1" x14ac:dyDescent="0.3">
      <c r="A171" s="9" t="s">
        <v>59</v>
      </c>
      <c r="B171" s="10" t="s">
        <v>258</v>
      </c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8"/>
      <c r="R171" s="10"/>
      <c r="S171" s="10"/>
      <c r="T171" s="11">
        <v>10944696.189999999</v>
      </c>
      <c r="U171" s="11"/>
      <c r="V171" s="11"/>
      <c r="W171" s="11"/>
      <c r="X171" s="11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1">
        <v>3258322</v>
      </c>
      <c r="AJ171" s="11"/>
      <c r="AK171" s="11"/>
      <c r="AL171" s="11"/>
      <c r="AM171" s="11"/>
      <c r="AN171" s="11">
        <v>3258322</v>
      </c>
      <c r="AO171" s="11"/>
      <c r="AP171" s="11"/>
      <c r="AQ171" s="11"/>
      <c r="AR171" s="11"/>
    </row>
    <row r="172" spans="1:44" ht="68.400000000000006" hidden="1" customHeight="1" x14ac:dyDescent="0.3">
      <c r="A172" s="9" t="s">
        <v>47</v>
      </c>
      <c r="B172" s="10" t="s">
        <v>258</v>
      </c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8" t="s">
        <v>48</v>
      </c>
      <c r="R172" s="10"/>
      <c r="S172" s="10"/>
      <c r="T172" s="11">
        <v>10466691.84</v>
      </c>
      <c r="U172" s="11"/>
      <c r="V172" s="11"/>
      <c r="W172" s="11"/>
      <c r="X172" s="11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1">
        <v>3160681</v>
      </c>
      <c r="AJ172" s="11"/>
      <c r="AK172" s="11"/>
      <c r="AL172" s="11"/>
      <c r="AM172" s="11"/>
      <c r="AN172" s="11">
        <v>3160681</v>
      </c>
      <c r="AO172" s="11"/>
      <c r="AP172" s="11"/>
      <c r="AQ172" s="11"/>
      <c r="AR172" s="11"/>
    </row>
    <row r="173" spans="1:44" ht="34.200000000000003" hidden="1" customHeight="1" x14ac:dyDescent="0.3">
      <c r="A173" s="9" t="s">
        <v>37</v>
      </c>
      <c r="B173" s="10" t="s">
        <v>258</v>
      </c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8" t="s">
        <v>38</v>
      </c>
      <c r="R173" s="10"/>
      <c r="S173" s="10"/>
      <c r="T173" s="11">
        <v>478004.35</v>
      </c>
      <c r="U173" s="11"/>
      <c r="V173" s="11"/>
      <c r="W173" s="11"/>
      <c r="X173" s="11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1">
        <v>97641</v>
      </c>
      <c r="AJ173" s="11"/>
      <c r="AK173" s="11"/>
      <c r="AL173" s="11"/>
      <c r="AM173" s="11"/>
      <c r="AN173" s="11">
        <v>97641</v>
      </c>
      <c r="AO173" s="11"/>
      <c r="AP173" s="11"/>
      <c r="AQ173" s="11"/>
      <c r="AR173" s="11"/>
    </row>
    <row r="174" spans="1:44" ht="51.45" hidden="1" customHeight="1" x14ac:dyDescent="0.3">
      <c r="A174" s="9" t="s">
        <v>259</v>
      </c>
      <c r="B174" s="10" t="s">
        <v>260</v>
      </c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8"/>
      <c r="R174" s="10"/>
      <c r="S174" s="10"/>
      <c r="T174" s="11">
        <v>7222353.4900000002</v>
      </c>
      <c r="U174" s="11"/>
      <c r="V174" s="11"/>
      <c r="W174" s="11"/>
      <c r="X174" s="11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1">
        <v>5575498</v>
      </c>
      <c r="AJ174" s="11"/>
      <c r="AK174" s="11"/>
      <c r="AL174" s="11"/>
      <c r="AM174" s="11"/>
      <c r="AN174" s="11">
        <v>5575498</v>
      </c>
      <c r="AO174" s="11"/>
      <c r="AP174" s="11"/>
      <c r="AQ174" s="11"/>
      <c r="AR174" s="11"/>
    </row>
    <row r="175" spans="1:44" ht="85.5" hidden="1" customHeight="1" x14ac:dyDescent="0.3">
      <c r="A175" s="9" t="s">
        <v>261</v>
      </c>
      <c r="B175" s="10" t="s">
        <v>262</v>
      </c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8"/>
      <c r="R175" s="10"/>
      <c r="S175" s="10"/>
      <c r="T175" s="11">
        <v>7203493.4900000002</v>
      </c>
      <c r="U175" s="11"/>
      <c r="V175" s="11"/>
      <c r="W175" s="11"/>
      <c r="X175" s="11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1">
        <v>5475498</v>
      </c>
      <c r="AJ175" s="11"/>
      <c r="AK175" s="11"/>
      <c r="AL175" s="11"/>
      <c r="AM175" s="11"/>
      <c r="AN175" s="11">
        <v>5475498</v>
      </c>
      <c r="AO175" s="11"/>
      <c r="AP175" s="11"/>
      <c r="AQ175" s="11"/>
      <c r="AR175" s="11"/>
    </row>
    <row r="176" spans="1:44" ht="34.200000000000003" hidden="1" customHeight="1" x14ac:dyDescent="0.3">
      <c r="A176" s="9" t="s">
        <v>198</v>
      </c>
      <c r="B176" s="10" t="s">
        <v>263</v>
      </c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8"/>
      <c r="R176" s="10"/>
      <c r="S176" s="10"/>
      <c r="T176" s="11">
        <v>7203493.4900000002</v>
      </c>
      <c r="U176" s="11"/>
      <c r="V176" s="11"/>
      <c r="W176" s="11"/>
      <c r="X176" s="11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1">
        <v>5475498</v>
      </c>
      <c r="AJ176" s="11"/>
      <c r="AK176" s="11"/>
      <c r="AL176" s="11"/>
      <c r="AM176" s="11"/>
      <c r="AN176" s="11">
        <v>5475498</v>
      </c>
      <c r="AO176" s="11"/>
      <c r="AP176" s="11"/>
      <c r="AQ176" s="11"/>
      <c r="AR176" s="11"/>
    </row>
    <row r="177" spans="1:44" ht="34.200000000000003" hidden="1" customHeight="1" x14ac:dyDescent="0.3">
      <c r="A177" s="9" t="s">
        <v>200</v>
      </c>
      <c r="B177" s="10" t="s">
        <v>264</v>
      </c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8"/>
      <c r="R177" s="10"/>
      <c r="S177" s="10"/>
      <c r="T177" s="11">
        <v>7203493.4900000002</v>
      </c>
      <c r="U177" s="11"/>
      <c r="V177" s="11"/>
      <c r="W177" s="11"/>
      <c r="X177" s="11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1">
        <v>5475498</v>
      </c>
      <c r="AJ177" s="11"/>
      <c r="AK177" s="11"/>
      <c r="AL177" s="11"/>
      <c r="AM177" s="11"/>
      <c r="AN177" s="11">
        <v>5475498</v>
      </c>
      <c r="AO177" s="11"/>
      <c r="AP177" s="11"/>
      <c r="AQ177" s="11"/>
      <c r="AR177" s="11"/>
    </row>
    <row r="178" spans="1:44" ht="68.400000000000006" hidden="1" customHeight="1" x14ac:dyDescent="0.3">
      <c r="A178" s="9" t="s">
        <v>47</v>
      </c>
      <c r="B178" s="10" t="s">
        <v>264</v>
      </c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8" t="s">
        <v>48</v>
      </c>
      <c r="R178" s="10"/>
      <c r="S178" s="10"/>
      <c r="T178" s="11">
        <v>6791178.4900000002</v>
      </c>
      <c r="U178" s="11"/>
      <c r="V178" s="11"/>
      <c r="W178" s="11"/>
      <c r="X178" s="11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1">
        <v>5279383</v>
      </c>
      <c r="AJ178" s="11"/>
      <c r="AK178" s="11"/>
      <c r="AL178" s="11"/>
      <c r="AM178" s="11"/>
      <c r="AN178" s="11">
        <v>5279383</v>
      </c>
      <c r="AO178" s="11"/>
      <c r="AP178" s="11"/>
      <c r="AQ178" s="11"/>
      <c r="AR178" s="11"/>
    </row>
    <row r="179" spans="1:44" ht="34.200000000000003" hidden="1" customHeight="1" x14ac:dyDescent="0.3">
      <c r="A179" s="9" t="s">
        <v>37</v>
      </c>
      <c r="B179" s="10" t="s">
        <v>264</v>
      </c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8" t="s">
        <v>38</v>
      </c>
      <c r="R179" s="10"/>
      <c r="S179" s="10"/>
      <c r="T179" s="11">
        <v>316315</v>
      </c>
      <c r="U179" s="11"/>
      <c r="V179" s="11"/>
      <c r="W179" s="11"/>
      <c r="X179" s="11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1">
        <v>196115</v>
      </c>
      <c r="AJ179" s="11"/>
      <c r="AK179" s="11"/>
      <c r="AL179" s="11"/>
      <c r="AM179" s="11"/>
      <c r="AN179" s="11">
        <v>196115</v>
      </c>
      <c r="AO179" s="11"/>
      <c r="AP179" s="11"/>
      <c r="AQ179" s="11"/>
      <c r="AR179" s="11"/>
    </row>
    <row r="180" spans="1:44" ht="102.6" hidden="1" customHeight="1" x14ac:dyDescent="0.3">
      <c r="A180" s="13" t="s">
        <v>265</v>
      </c>
      <c r="B180" s="10" t="s">
        <v>266</v>
      </c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8"/>
      <c r="R180" s="10"/>
      <c r="S180" s="10"/>
      <c r="T180" s="11">
        <v>18860</v>
      </c>
      <c r="U180" s="11"/>
      <c r="V180" s="11"/>
      <c r="W180" s="11"/>
      <c r="X180" s="11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1">
        <v>100000</v>
      </c>
      <c r="AJ180" s="11"/>
      <c r="AK180" s="11"/>
      <c r="AL180" s="11"/>
      <c r="AM180" s="11"/>
      <c r="AN180" s="11">
        <v>100000</v>
      </c>
      <c r="AO180" s="11"/>
      <c r="AP180" s="11"/>
      <c r="AQ180" s="11"/>
      <c r="AR180" s="11"/>
    </row>
    <row r="181" spans="1:44" ht="34.200000000000003" hidden="1" customHeight="1" x14ac:dyDescent="0.3">
      <c r="A181" s="9" t="s">
        <v>267</v>
      </c>
      <c r="B181" s="10" t="s">
        <v>268</v>
      </c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8"/>
      <c r="R181" s="10"/>
      <c r="S181" s="10"/>
      <c r="T181" s="11">
        <v>18860</v>
      </c>
      <c r="U181" s="11"/>
      <c r="V181" s="11"/>
      <c r="W181" s="11"/>
      <c r="X181" s="11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1">
        <v>100000</v>
      </c>
      <c r="AJ181" s="11"/>
      <c r="AK181" s="11"/>
      <c r="AL181" s="11"/>
      <c r="AM181" s="11"/>
      <c r="AN181" s="11">
        <v>100000</v>
      </c>
      <c r="AO181" s="11"/>
      <c r="AP181" s="11"/>
      <c r="AQ181" s="11"/>
      <c r="AR181" s="11"/>
    </row>
    <row r="182" spans="1:44" ht="34.200000000000003" hidden="1" customHeight="1" x14ac:dyDescent="0.3">
      <c r="A182" s="9" t="s">
        <v>269</v>
      </c>
      <c r="B182" s="10" t="s">
        <v>270</v>
      </c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8"/>
      <c r="R182" s="10"/>
      <c r="S182" s="10"/>
      <c r="T182" s="11">
        <v>18860</v>
      </c>
      <c r="U182" s="11"/>
      <c r="V182" s="11"/>
      <c r="W182" s="11"/>
      <c r="X182" s="11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1">
        <v>100000</v>
      </c>
      <c r="AJ182" s="11"/>
      <c r="AK182" s="11"/>
      <c r="AL182" s="11"/>
      <c r="AM182" s="11"/>
      <c r="AN182" s="11">
        <v>100000</v>
      </c>
      <c r="AO182" s="11"/>
      <c r="AP182" s="11"/>
      <c r="AQ182" s="11"/>
      <c r="AR182" s="11"/>
    </row>
    <row r="183" spans="1:44" ht="34.200000000000003" hidden="1" customHeight="1" x14ac:dyDescent="0.3">
      <c r="A183" s="9" t="s">
        <v>61</v>
      </c>
      <c r="B183" s="10" t="s">
        <v>270</v>
      </c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8" t="s">
        <v>62</v>
      </c>
      <c r="R183" s="10"/>
      <c r="S183" s="10"/>
      <c r="T183" s="11">
        <v>18860</v>
      </c>
      <c r="U183" s="11"/>
      <c r="V183" s="11"/>
      <c r="W183" s="11"/>
      <c r="X183" s="11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1">
        <v>100000</v>
      </c>
      <c r="AJ183" s="11"/>
      <c r="AK183" s="11"/>
      <c r="AL183" s="11"/>
      <c r="AM183" s="11"/>
      <c r="AN183" s="11">
        <v>100000</v>
      </c>
      <c r="AO183" s="11"/>
      <c r="AP183" s="11"/>
      <c r="AQ183" s="11"/>
      <c r="AR183" s="11"/>
    </row>
    <row r="184" spans="1:44" ht="68.400000000000006" hidden="1" customHeight="1" x14ac:dyDescent="0.3">
      <c r="A184" s="9" t="s">
        <v>271</v>
      </c>
      <c r="B184" s="10" t="s">
        <v>272</v>
      </c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8"/>
      <c r="R184" s="10"/>
      <c r="S184" s="10"/>
      <c r="T184" s="11">
        <v>46447942.100000001</v>
      </c>
      <c r="U184" s="11">
        <v>2462488.77</v>
      </c>
      <c r="V184" s="11">
        <v>8930726.2300000004</v>
      </c>
      <c r="W184" s="11">
        <v>824250</v>
      </c>
      <c r="X184" s="11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1">
        <v>40900046</v>
      </c>
      <c r="AJ184" s="11">
        <v>3325000</v>
      </c>
      <c r="AK184" s="11">
        <v>5852946</v>
      </c>
      <c r="AL184" s="11">
        <v>223000</v>
      </c>
      <c r="AM184" s="11"/>
      <c r="AN184" s="11">
        <v>37138244</v>
      </c>
      <c r="AO184" s="11"/>
      <c r="AP184" s="11">
        <v>6149444</v>
      </c>
      <c r="AQ184" s="11">
        <v>48000</v>
      </c>
      <c r="AR184" s="11"/>
    </row>
    <row r="185" spans="1:44" ht="85.5" hidden="1" customHeight="1" x14ac:dyDescent="0.3">
      <c r="A185" s="13" t="s">
        <v>273</v>
      </c>
      <c r="B185" s="10" t="s">
        <v>274</v>
      </c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8"/>
      <c r="R185" s="10"/>
      <c r="S185" s="10"/>
      <c r="T185" s="11">
        <v>24287487.129999999</v>
      </c>
      <c r="U185" s="11">
        <v>1217914.77</v>
      </c>
      <c r="V185" s="11">
        <v>550835.23</v>
      </c>
      <c r="W185" s="11">
        <v>356250</v>
      </c>
      <c r="X185" s="11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4">
        <v>19167929.41</v>
      </c>
      <c r="AJ185" s="14"/>
      <c r="AK185" s="14"/>
      <c r="AL185" s="14"/>
      <c r="AM185" s="14"/>
      <c r="AN185" s="14">
        <v>19167929.41</v>
      </c>
      <c r="AO185" s="11"/>
      <c r="AP185" s="11"/>
      <c r="AQ185" s="11"/>
      <c r="AR185" s="11"/>
    </row>
    <row r="186" spans="1:44" ht="34.200000000000003" hidden="1" customHeight="1" x14ac:dyDescent="0.3">
      <c r="A186" s="9" t="s">
        <v>275</v>
      </c>
      <c r="B186" s="10" t="s">
        <v>276</v>
      </c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8"/>
      <c r="R186" s="10"/>
      <c r="S186" s="10"/>
      <c r="T186" s="11">
        <v>15815151.439999999</v>
      </c>
      <c r="U186" s="11">
        <v>1145187.5</v>
      </c>
      <c r="V186" s="11">
        <v>523562.5</v>
      </c>
      <c r="W186" s="11">
        <v>356250</v>
      </c>
      <c r="X186" s="11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4">
        <v>11870229.41</v>
      </c>
      <c r="AJ186" s="14"/>
      <c r="AK186" s="14"/>
      <c r="AL186" s="14"/>
      <c r="AM186" s="14"/>
      <c r="AN186" s="14">
        <v>11870229.41</v>
      </c>
      <c r="AO186" s="11"/>
      <c r="AP186" s="11"/>
      <c r="AQ186" s="11"/>
      <c r="AR186" s="11"/>
    </row>
    <row r="187" spans="1:44" ht="34.200000000000003" hidden="1" customHeight="1" x14ac:dyDescent="0.3">
      <c r="A187" s="9" t="s">
        <v>59</v>
      </c>
      <c r="B187" s="10" t="s">
        <v>277</v>
      </c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8"/>
      <c r="R187" s="10"/>
      <c r="S187" s="10"/>
      <c r="T187" s="11">
        <v>13790151.439999999</v>
      </c>
      <c r="U187" s="11"/>
      <c r="V187" s="11"/>
      <c r="W187" s="11"/>
      <c r="X187" s="11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4">
        <f>AI188+AI189</f>
        <v>11870229.41</v>
      </c>
      <c r="AJ187" s="14">
        <f t="shared" ref="AJ187:AN187" si="1">AJ188+AJ189</f>
        <v>0</v>
      </c>
      <c r="AK187" s="14">
        <f t="shared" si="1"/>
        <v>0</v>
      </c>
      <c r="AL187" s="14">
        <f t="shared" si="1"/>
        <v>0</v>
      </c>
      <c r="AM187" s="14">
        <f t="shared" si="1"/>
        <v>0</v>
      </c>
      <c r="AN187" s="14">
        <f t="shared" si="1"/>
        <v>11870229.41</v>
      </c>
      <c r="AO187" s="11"/>
      <c r="AP187" s="11"/>
      <c r="AQ187" s="11"/>
      <c r="AR187" s="11"/>
    </row>
    <row r="188" spans="1:44" ht="34.200000000000003" hidden="1" customHeight="1" x14ac:dyDescent="0.3">
      <c r="A188" s="9" t="s">
        <v>37</v>
      </c>
      <c r="B188" s="10" t="s">
        <v>277</v>
      </c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8" t="s">
        <v>38</v>
      </c>
      <c r="R188" s="10"/>
      <c r="S188" s="10"/>
      <c r="T188" s="11">
        <v>1100983.97</v>
      </c>
      <c r="U188" s="11"/>
      <c r="V188" s="11"/>
      <c r="W188" s="11"/>
      <c r="X188" s="11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4">
        <v>0</v>
      </c>
      <c r="AJ188" s="14"/>
      <c r="AK188" s="14"/>
      <c r="AL188" s="14"/>
      <c r="AM188" s="14"/>
      <c r="AN188" s="14">
        <v>0</v>
      </c>
      <c r="AO188" s="11"/>
      <c r="AP188" s="11"/>
      <c r="AQ188" s="11"/>
      <c r="AR188" s="11"/>
    </row>
    <row r="189" spans="1:44" ht="34.200000000000003" hidden="1" customHeight="1" x14ac:dyDescent="0.3">
      <c r="A189" s="9" t="s">
        <v>123</v>
      </c>
      <c r="B189" s="10" t="s">
        <v>277</v>
      </c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8" t="s">
        <v>124</v>
      </c>
      <c r="R189" s="10"/>
      <c r="S189" s="10"/>
      <c r="T189" s="11">
        <v>11290128.16</v>
      </c>
      <c r="U189" s="11"/>
      <c r="V189" s="11"/>
      <c r="W189" s="11"/>
      <c r="X189" s="11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1">
        <v>11870229.41</v>
      </c>
      <c r="AJ189" s="11"/>
      <c r="AK189" s="11"/>
      <c r="AL189" s="11"/>
      <c r="AM189" s="11"/>
      <c r="AN189" s="11">
        <v>11870229.41</v>
      </c>
      <c r="AO189" s="11"/>
      <c r="AP189" s="11"/>
      <c r="AQ189" s="11"/>
      <c r="AR189" s="11"/>
    </row>
    <row r="190" spans="1:44" ht="34.200000000000003" hidden="1" customHeight="1" x14ac:dyDescent="0.3">
      <c r="A190" s="9" t="s">
        <v>282</v>
      </c>
      <c r="B190" s="10" t="s">
        <v>283</v>
      </c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8"/>
      <c r="R190" s="10"/>
      <c r="S190" s="10"/>
      <c r="T190" s="11">
        <v>5793635.4400000004</v>
      </c>
      <c r="U190" s="11"/>
      <c r="V190" s="11"/>
      <c r="W190" s="11"/>
      <c r="X190" s="11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1">
        <v>5390500</v>
      </c>
      <c r="AJ190" s="11"/>
      <c r="AK190" s="11"/>
      <c r="AL190" s="11"/>
      <c r="AM190" s="11"/>
      <c r="AN190" s="11">
        <v>5390500</v>
      </c>
      <c r="AO190" s="11"/>
      <c r="AP190" s="11"/>
      <c r="AQ190" s="11"/>
      <c r="AR190" s="11"/>
    </row>
    <row r="191" spans="1:44" ht="34.200000000000003" hidden="1" customHeight="1" x14ac:dyDescent="0.3">
      <c r="A191" s="9" t="s">
        <v>59</v>
      </c>
      <c r="B191" s="10" t="s">
        <v>284</v>
      </c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8"/>
      <c r="R191" s="10"/>
      <c r="S191" s="10"/>
      <c r="T191" s="11">
        <v>5793635.4400000004</v>
      </c>
      <c r="U191" s="11"/>
      <c r="V191" s="11"/>
      <c r="W191" s="11"/>
      <c r="X191" s="11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1">
        <v>5390500</v>
      </c>
      <c r="AJ191" s="11"/>
      <c r="AK191" s="11"/>
      <c r="AL191" s="11"/>
      <c r="AM191" s="11"/>
      <c r="AN191" s="11">
        <v>5390500</v>
      </c>
      <c r="AO191" s="11"/>
      <c r="AP191" s="11"/>
      <c r="AQ191" s="11"/>
      <c r="AR191" s="11"/>
    </row>
    <row r="192" spans="1:44" ht="68.400000000000006" hidden="1" customHeight="1" x14ac:dyDescent="0.3">
      <c r="A192" s="9" t="s">
        <v>47</v>
      </c>
      <c r="B192" s="10" t="s">
        <v>284</v>
      </c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8" t="s">
        <v>48</v>
      </c>
      <c r="R192" s="10"/>
      <c r="S192" s="10"/>
      <c r="T192" s="11">
        <v>4106000</v>
      </c>
      <c r="U192" s="11"/>
      <c r="V192" s="11"/>
      <c r="W192" s="11"/>
      <c r="X192" s="11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1">
        <v>4106000</v>
      </c>
      <c r="AJ192" s="11"/>
      <c r="AK192" s="11"/>
      <c r="AL192" s="11"/>
      <c r="AM192" s="11"/>
      <c r="AN192" s="11">
        <v>4106000</v>
      </c>
      <c r="AO192" s="11"/>
      <c r="AP192" s="11"/>
      <c r="AQ192" s="11"/>
      <c r="AR192" s="11"/>
    </row>
    <row r="193" spans="1:44" ht="34.200000000000003" hidden="1" customHeight="1" x14ac:dyDescent="0.3">
      <c r="A193" s="9" t="s">
        <v>37</v>
      </c>
      <c r="B193" s="10" t="s">
        <v>284</v>
      </c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8" t="s">
        <v>38</v>
      </c>
      <c r="R193" s="10"/>
      <c r="S193" s="10"/>
      <c r="T193" s="11">
        <v>1679811.44</v>
      </c>
      <c r="U193" s="11"/>
      <c r="V193" s="11"/>
      <c r="W193" s="11"/>
      <c r="X193" s="11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1">
        <v>1278200</v>
      </c>
      <c r="AJ193" s="11"/>
      <c r="AK193" s="11"/>
      <c r="AL193" s="11"/>
      <c r="AM193" s="11"/>
      <c r="AN193" s="11">
        <v>1278200</v>
      </c>
      <c r="AO193" s="11"/>
      <c r="AP193" s="11"/>
      <c r="AQ193" s="11"/>
      <c r="AR193" s="11"/>
    </row>
    <row r="194" spans="1:44" ht="34.200000000000003" hidden="1" customHeight="1" x14ac:dyDescent="0.3">
      <c r="A194" s="9" t="s">
        <v>61</v>
      </c>
      <c r="B194" s="10" t="s">
        <v>284</v>
      </c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8" t="s">
        <v>62</v>
      </c>
      <c r="R194" s="10"/>
      <c r="S194" s="10"/>
      <c r="T194" s="11">
        <v>7824</v>
      </c>
      <c r="U194" s="11"/>
      <c r="V194" s="11"/>
      <c r="W194" s="11"/>
      <c r="X194" s="11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1">
        <v>6300</v>
      </c>
      <c r="AJ194" s="11"/>
      <c r="AK194" s="11"/>
      <c r="AL194" s="11"/>
      <c r="AM194" s="11"/>
      <c r="AN194" s="11">
        <v>6300</v>
      </c>
      <c r="AO194" s="11"/>
      <c r="AP194" s="11"/>
      <c r="AQ194" s="11"/>
      <c r="AR194" s="11"/>
    </row>
    <row r="195" spans="1:44" ht="34.200000000000003" hidden="1" customHeight="1" x14ac:dyDescent="0.3">
      <c r="A195" s="9" t="s">
        <v>285</v>
      </c>
      <c r="B195" s="10" t="s">
        <v>286</v>
      </c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8"/>
      <c r="R195" s="10"/>
      <c r="S195" s="10"/>
      <c r="T195" s="11">
        <v>2260700.85</v>
      </c>
      <c r="U195" s="11">
        <v>72727.27</v>
      </c>
      <c r="V195" s="11">
        <v>27272.73</v>
      </c>
      <c r="W195" s="11"/>
      <c r="X195" s="11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1">
        <v>1907200</v>
      </c>
      <c r="AJ195" s="11"/>
      <c r="AK195" s="11"/>
      <c r="AL195" s="11"/>
      <c r="AM195" s="11"/>
      <c r="AN195" s="11">
        <v>1907200</v>
      </c>
      <c r="AO195" s="11"/>
      <c r="AP195" s="11"/>
      <c r="AQ195" s="11"/>
      <c r="AR195" s="11"/>
    </row>
    <row r="196" spans="1:44" ht="34.200000000000003" hidden="1" customHeight="1" x14ac:dyDescent="0.3">
      <c r="A196" s="9" t="s">
        <v>59</v>
      </c>
      <c r="B196" s="10" t="s">
        <v>287</v>
      </c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8"/>
      <c r="R196" s="10"/>
      <c r="S196" s="10"/>
      <c r="T196" s="11">
        <v>2160700.85</v>
      </c>
      <c r="U196" s="11"/>
      <c r="V196" s="11"/>
      <c r="W196" s="11"/>
      <c r="X196" s="11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1">
        <v>1907200</v>
      </c>
      <c r="AJ196" s="11"/>
      <c r="AK196" s="11"/>
      <c r="AL196" s="11"/>
      <c r="AM196" s="11"/>
      <c r="AN196" s="11">
        <v>1907200</v>
      </c>
      <c r="AO196" s="11"/>
      <c r="AP196" s="11"/>
      <c r="AQ196" s="11"/>
      <c r="AR196" s="11"/>
    </row>
    <row r="197" spans="1:44" ht="68.400000000000006" hidden="1" customHeight="1" x14ac:dyDescent="0.3">
      <c r="A197" s="9" t="s">
        <v>47</v>
      </c>
      <c r="B197" s="10" t="s">
        <v>287</v>
      </c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8" t="s">
        <v>48</v>
      </c>
      <c r="R197" s="10"/>
      <c r="S197" s="10"/>
      <c r="T197" s="11">
        <v>1323300</v>
      </c>
      <c r="U197" s="11"/>
      <c r="V197" s="11"/>
      <c r="W197" s="11"/>
      <c r="X197" s="11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1">
        <v>1323300</v>
      </c>
      <c r="AJ197" s="11"/>
      <c r="AK197" s="11"/>
      <c r="AL197" s="11"/>
      <c r="AM197" s="11"/>
      <c r="AN197" s="11">
        <v>1323300</v>
      </c>
      <c r="AO197" s="11"/>
      <c r="AP197" s="11"/>
      <c r="AQ197" s="11"/>
      <c r="AR197" s="11"/>
    </row>
    <row r="198" spans="1:44" ht="34.200000000000003" hidden="1" customHeight="1" x14ac:dyDescent="0.3">
      <c r="A198" s="9" t="s">
        <v>37</v>
      </c>
      <c r="B198" s="10" t="s">
        <v>287</v>
      </c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8" t="s">
        <v>38</v>
      </c>
      <c r="R198" s="10"/>
      <c r="S198" s="10"/>
      <c r="T198" s="11">
        <v>821600.85</v>
      </c>
      <c r="U198" s="11"/>
      <c r="V198" s="11"/>
      <c r="W198" s="11"/>
      <c r="X198" s="11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1">
        <v>568100</v>
      </c>
      <c r="AJ198" s="11"/>
      <c r="AK198" s="11"/>
      <c r="AL198" s="11"/>
      <c r="AM198" s="11"/>
      <c r="AN198" s="11">
        <v>568100</v>
      </c>
      <c r="AO198" s="11"/>
      <c r="AP198" s="11"/>
      <c r="AQ198" s="11"/>
      <c r="AR198" s="11"/>
    </row>
    <row r="199" spans="1:44" ht="34.200000000000003" hidden="1" customHeight="1" x14ac:dyDescent="0.3">
      <c r="A199" s="9" t="s">
        <v>61</v>
      </c>
      <c r="B199" s="10" t="s">
        <v>287</v>
      </c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8" t="s">
        <v>62</v>
      </c>
      <c r="R199" s="10"/>
      <c r="S199" s="10"/>
      <c r="T199" s="11">
        <v>15800</v>
      </c>
      <c r="U199" s="11"/>
      <c r="V199" s="11"/>
      <c r="W199" s="11"/>
      <c r="X199" s="11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1">
        <v>15800</v>
      </c>
      <c r="AJ199" s="11"/>
      <c r="AK199" s="11"/>
      <c r="AL199" s="11"/>
      <c r="AM199" s="11"/>
      <c r="AN199" s="11">
        <v>15800</v>
      </c>
      <c r="AO199" s="11"/>
      <c r="AP199" s="11"/>
      <c r="AQ199" s="11"/>
      <c r="AR199" s="11"/>
    </row>
    <row r="200" spans="1:44" ht="102.6" hidden="1" customHeight="1" x14ac:dyDescent="0.3">
      <c r="A200" s="13" t="s">
        <v>294</v>
      </c>
      <c r="B200" s="10" t="s">
        <v>295</v>
      </c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8"/>
      <c r="R200" s="10"/>
      <c r="S200" s="10"/>
      <c r="T200" s="11">
        <v>2949943.26</v>
      </c>
      <c r="U200" s="11"/>
      <c r="V200" s="11"/>
      <c r="W200" s="11"/>
      <c r="X200" s="11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1">
        <v>5879200</v>
      </c>
      <c r="AJ200" s="11">
        <v>3325000</v>
      </c>
      <c r="AK200" s="11"/>
      <c r="AL200" s="11">
        <v>175000</v>
      </c>
      <c r="AM200" s="11"/>
      <c r="AN200" s="11">
        <v>2554200</v>
      </c>
      <c r="AO200" s="11"/>
      <c r="AP200" s="11"/>
      <c r="AQ200" s="11"/>
      <c r="AR200" s="11"/>
    </row>
    <row r="201" spans="1:44" ht="34.200000000000003" hidden="1" customHeight="1" x14ac:dyDescent="0.3">
      <c r="A201" s="9" t="s">
        <v>296</v>
      </c>
      <c r="B201" s="10" t="s">
        <v>297</v>
      </c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8"/>
      <c r="R201" s="10"/>
      <c r="S201" s="10"/>
      <c r="T201" s="11">
        <v>2695943.26</v>
      </c>
      <c r="U201" s="11"/>
      <c r="V201" s="11"/>
      <c r="W201" s="11"/>
      <c r="X201" s="11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1">
        <v>2379200</v>
      </c>
      <c r="AJ201" s="11"/>
      <c r="AK201" s="11"/>
      <c r="AL201" s="11"/>
      <c r="AM201" s="11"/>
      <c r="AN201" s="11">
        <v>2554200</v>
      </c>
      <c r="AO201" s="11"/>
      <c r="AP201" s="11"/>
      <c r="AQ201" s="11"/>
      <c r="AR201" s="11"/>
    </row>
    <row r="202" spans="1:44" ht="34.200000000000003" hidden="1" customHeight="1" x14ac:dyDescent="0.3">
      <c r="A202" s="9" t="s">
        <v>59</v>
      </c>
      <c r="B202" s="10" t="s">
        <v>298</v>
      </c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8"/>
      <c r="R202" s="10"/>
      <c r="S202" s="10"/>
      <c r="T202" s="11">
        <v>2695943.26</v>
      </c>
      <c r="U202" s="11"/>
      <c r="V202" s="11"/>
      <c r="W202" s="11"/>
      <c r="X202" s="11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1">
        <v>2379200</v>
      </c>
      <c r="AJ202" s="11"/>
      <c r="AK202" s="11"/>
      <c r="AL202" s="11"/>
      <c r="AM202" s="11"/>
      <c r="AN202" s="11">
        <v>2554200</v>
      </c>
      <c r="AO202" s="11"/>
      <c r="AP202" s="11"/>
      <c r="AQ202" s="11"/>
      <c r="AR202" s="11"/>
    </row>
    <row r="203" spans="1:44" ht="68.400000000000006" hidden="1" customHeight="1" x14ac:dyDescent="0.3">
      <c r="A203" s="9" t="s">
        <v>47</v>
      </c>
      <c r="B203" s="10" t="s">
        <v>298</v>
      </c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8" t="s">
        <v>48</v>
      </c>
      <c r="R203" s="10"/>
      <c r="S203" s="10"/>
      <c r="T203" s="11">
        <v>2199505</v>
      </c>
      <c r="U203" s="11"/>
      <c r="V203" s="11"/>
      <c r="W203" s="11"/>
      <c r="X203" s="11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1">
        <v>2171400</v>
      </c>
      <c r="AJ203" s="11"/>
      <c r="AK203" s="11"/>
      <c r="AL203" s="11"/>
      <c r="AM203" s="11"/>
      <c r="AN203" s="11">
        <v>2171400</v>
      </c>
      <c r="AO203" s="11"/>
      <c r="AP203" s="11"/>
      <c r="AQ203" s="11"/>
      <c r="AR203" s="11"/>
    </row>
    <row r="204" spans="1:44" ht="34.200000000000003" hidden="1" customHeight="1" x14ac:dyDescent="0.3">
      <c r="A204" s="9" t="s">
        <v>37</v>
      </c>
      <c r="B204" s="10" t="s">
        <v>298</v>
      </c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8" t="s">
        <v>38</v>
      </c>
      <c r="R204" s="10"/>
      <c r="S204" s="10"/>
      <c r="T204" s="11">
        <v>488038.26</v>
      </c>
      <c r="U204" s="11"/>
      <c r="V204" s="11"/>
      <c r="W204" s="11"/>
      <c r="X204" s="11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1">
        <v>200400</v>
      </c>
      <c r="AJ204" s="11"/>
      <c r="AK204" s="11"/>
      <c r="AL204" s="11"/>
      <c r="AM204" s="11"/>
      <c r="AN204" s="11">
        <v>375400</v>
      </c>
      <c r="AO204" s="11"/>
      <c r="AP204" s="11"/>
      <c r="AQ204" s="11"/>
      <c r="AR204" s="11"/>
    </row>
    <row r="205" spans="1:44" ht="34.200000000000003" hidden="1" customHeight="1" x14ac:dyDescent="0.3">
      <c r="A205" s="9" t="s">
        <v>61</v>
      </c>
      <c r="B205" s="10" t="s">
        <v>298</v>
      </c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8" t="s">
        <v>62</v>
      </c>
      <c r="R205" s="10"/>
      <c r="S205" s="10"/>
      <c r="T205" s="11">
        <v>8400</v>
      </c>
      <c r="U205" s="11"/>
      <c r="V205" s="11"/>
      <c r="W205" s="11"/>
      <c r="X205" s="11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1">
        <v>7400</v>
      </c>
      <c r="AJ205" s="11"/>
      <c r="AK205" s="11"/>
      <c r="AL205" s="11"/>
      <c r="AM205" s="11"/>
      <c r="AN205" s="11">
        <v>7400</v>
      </c>
      <c r="AO205" s="11"/>
      <c r="AP205" s="11"/>
      <c r="AQ205" s="11"/>
      <c r="AR205" s="11"/>
    </row>
    <row r="206" spans="1:44" ht="34.200000000000003" hidden="1" customHeight="1" x14ac:dyDescent="0.3">
      <c r="A206" s="9" t="s">
        <v>487</v>
      </c>
      <c r="B206" s="10" t="s">
        <v>488</v>
      </c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8"/>
      <c r="R206" s="10"/>
      <c r="S206" s="10"/>
      <c r="T206" s="11"/>
      <c r="U206" s="11"/>
      <c r="V206" s="11"/>
      <c r="W206" s="11"/>
      <c r="X206" s="11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1">
        <v>3500000</v>
      </c>
      <c r="AJ206" s="11">
        <v>3325000</v>
      </c>
      <c r="AK206" s="11"/>
      <c r="AL206" s="11">
        <v>175000</v>
      </c>
      <c r="AM206" s="11"/>
      <c r="AN206" s="11"/>
      <c r="AO206" s="11"/>
      <c r="AP206" s="11"/>
      <c r="AQ206" s="11"/>
      <c r="AR206" s="11"/>
    </row>
    <row r="207" spans="1:44" ht="34.200000000000003" hidden="1" customHeight="1" x14ac:dyDescent="0.3">
      <c r="A207" s="9" t="s">
        <v>489</v>
      </c>
      <c r="B207" s="10" t="s">
        <v>490</v>
      </c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8"/>
      <c r="R207" s="10"/>
      <c r="S207" s="10"/>
      <c r="T207" s="11"/>
      <c r="U207" s="11"/>
      <c r="V207" s="11"/>
      <c r="W207" s="11"/>
      <c r="X207" s="11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1">
        <v>3500000</v>
      </c>
      <c r="AJ207" s="11">
        <v>3325000</v>
      </c>
      <c r="AK207" s="11"/>
      <c r="AL207" s="11">
        <v>175000</v>
      </c>
      <c r="AM207" s="11"/>
      <c r="AN207" s="11"/>
      <c r="AO207" s="11"/>
      <c r="AP207" s="11"/>
      <c r="AQ207" s="11"/>
      <c r="AR207" s="11"/>
    </row>
    <row r="208" spans="1:44" ht="34.200000000000003" hidden="1" customHeight="1" x14ac:dyDescent="0.3">
      <c r="A208" s="9" t="s">
        <v>37</v>
      </c>
      <c r="B208" s="10" t="s">
        <v>490</v>
      </c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8" t="s">
        <v>38</v>
      </c>
      <c r="R208" s="10"/>
      <c r="S208" s="10"/>
      <c r="T208" s="11"/>
      <c r="U208" s="11"/>
      <c r="V208" s="11"/>
      <c r="W208" s="11"/>
      <c r="X208" s="11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1">
        <v>3500000</v>
      </c>
      <c r="AJ208" s="11">
        <v>3325000</v>
      </c>
      <c r="AK208" s="11"/>
      <c r="AL208" s="11">
        <v>175000</v>
      </c>
      <c r="AM208" s="11"/>
      <c r="AN208" s="11"/>
      <c r="AO208" s="11"/>
      <c r="AP208" s="11"/>
      <c r="AQ208" s="11"/>
      <c r="AR208" s="11"/>
    </row>
    <row r="209" spans="1:44" ht="85.5" hidden="1" customHeight="1" x14ac:dyDescent="0.3">
      <c r="A209" s="9" t="s">
        <v>303</v>
      </c>
      <c r="B209" s="10" t="s">
        <v>304</v>
      </c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8"/>
      <c r="R209" s="10"/>
      <c r="S209" s="10"/>
      <c r="T209" s="11">
        <v>9677565</v>
      </c>
      <c r="U209" s="11">
        <v>1209574</v>
      </c>
      <c r="V209" s="11">
        <v>8067991</v>
      </c>
      <c r="W209" s="11">
        <v>400000</v>
      </c>
      <c r="X209" s="11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1">
        <v>5776046</v>
      </c>
      <c r="AJ209" s="11"/>
      <c r="AK209" s="11">
        <v>5776046</v>
      </c>
      <c r="AL209" s="11"/>
      <c r="AM209" s="11"/>
      <c r="AN209" s="11">
        <v>6072544</v>
      </c>
      <c r="AO209" s="11"/>
      <c r="AP209" s="11">
        <v>6072544</v>
      </c>
      <c r="AQ209" s="11"/>
      <c r="AR209" s="11"/>
    </row>
    <row r="210" spans="1:44" ht="34.200000000000003" hidden="1" customHeight="1" x14ac:dyDescent="0.3">
      <c r="A210" s="9" t="s">
        <v>305</v>
      </c>
      <c r="B210" s="10" t="s">
        <v>306</v>
      </c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8"/>
      <c r="R210" s="10"/>
      <c r="S210" s="10"/>
      <c r="T210" s="11">
        <v>9677565</v>
      </c>
      <c r="U210" s="11">
        <v>1209574</v>
      </c>
      <c r="V210" s="11">
        <v>8067991</v>
      </c>
      <c r="W210" s="11">
        <v>400000</v>
      </c>
      <c r="X210" s="11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1">
        <v>5776046</v>
      </c>
      <c r="AJ210" s="11"/>
      <c r="AK210" s="11">
        <v>5776046</v>
      </c>
      <c r="AL210" s="11"/>
      <c r="AM210" s="11"/>
      <c r="AN210" s="11">
        <v>6072544</v>
      </c>
      <c r="AO210" s="11"/>
      <c r="AP210" s="11">
        <v>6072544</v>
      </c>
      <c r="AQ210" s="11"/>
      <c r="AR210" s="11"/>
    </row>
    <row r="211" spans="1:44" ht="34.200000000000003" hidden="1" customHeight="1" x14ac:dyDescent="0.3">
      <c r="A211" s="9" t="s">
        <v>307</v>
      </c>
      <c r="B211" s="10" t="s">
        <v>308</v>
      </c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8"/>
      <c r="R211" s="10"/>
      <c r="S211" s="10"/>
      <c r="T211" s="11">
        <v>7620614</v>
      </c>
      <c r="U211" s="11"/>
      <c r="V211" s="11">
        <v>7620614</v>
      </c>
      <c r="W211" s="11"/>
      <c r="X211" s="11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1">
        <v>5776046</v>
      </c>
      <c r="AJ211" s="11"/>
      <c r="AK211" s="11">
        <v>5776046</v>
      </c>
      <c r="AL211" s="11"/>
      <c r="AM211" s="11"/>
      <c r="AN211" s="11">
        <v>6072544</v>
      </c>
      <c r="AO211" s="11"/>
      <c r="AP211" s="11">
        <v>6072544</v>
      </c>
      <c r="AQ211" s="11"/>
      <c r="AR211" s="11"/>
    </row>
    <row r="212" spans="1:44" ht="34.200000000000003" hidden="1" customHeight="1" x14ac:dyDescent="0.3">
      <c r="A212" s="9" t="s">
        <v>131</v>
      </c>
      <c r="B212" s="10" t="s">
        <v>308</v>
      </c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8" t="s">
        <v>132</v>
      </c>
      <c r="R212" s="10"/>
      <c r="S212" s="10"/>
      <c r="T212" s="11">
        <v>7620614</v>
      </c>
      <c r="U212" s="11"/>
      <c r="V212" s="11">
        <v>7620614</v>
      </c>
      <c r="W212" s="11"/>
      <c r="X212" s="11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1">
        <v>5776046</v>
      </c>
      <c r="AJ212" s="11"/>
      <c r="AK212" s="11">
        <v>5776046</v>
      </c>
      <c r="AL212" s="11"/>
      <c r="AM212" s="11"/>
      <c r="AN212" s="11">
        <v>6072544</v>
      </c>
      <c r="AO212" s="11"/>
      <c r="AP212" s="11">
        <v>6072544</v>
      </c>
      <c r="AQ212" s="11"/>
      <c r="AR212" s="11"/>
    </row>
    <row r="213" spans="1:44" ht="102.6" hidden="1" customHeight="1" x14ac:dyDescent="0.3">
      <c r="A213" s="13" t="s">
        <v>311</v>
      </c>
      <c r="B213" s="10" t="s">
        <v>312</v>
      </c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8"/>
      <c r="R213" s="10"/>
      <c r="S213" s="10"/>
      <c r="T213" s="11">
        <v>164900</v>
      </c>
      <c r="U213" s="11"/>
      <c r="V213" s="11">
        <v>116900</v>
      </c>
      <c r="W213" s="11">
        <v>48000</v>
      </c>
      <c r="X213" s="11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1">
        <v>124900</v>
      </c>
      <c r="AJ213" s="11"/>
      <c r="AK213" s="11">
        <v>76900</v>
      </c>
      <c r="AL213" s="11">
        <v>48000</v>
      </c>
      <c r="AM213" s="11"/>
      <c r="AN213" s="11">
        <v>124900</v>
      </c>
      <c r="AO213" s="11"/>
      <c r="AP213" s="11">
        <v>76900</v>
      </c>
      <c r="AQ213" s="11">
        <v>48000</v>
      </c>
      <c r="AR213" s="11"/>
    </row>
    <row r="214" spans="1:44" ht="34.200000000000003" hidden="1" customHeight="1" x14ac:dyDescent="0.3">
      <c r="A214" s="9" t="s">
        <v>315</v>
      </c>
      <c r="B214" s="10" t="s">
        <v>316</v>
      </c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8"/>
      <c r="R214" s="10"/>
      <c r="S214" s="10"/>
      <c r="T214" s="11">
        <v>124900</v>
      </c>
      <c r="U214" s="11"/>
      <c r="V214" s="11">
        <v>76900</v>
      </c>
      <c r="W214" s="11">
        <v>48000</v>
      </c>
      <c r="X214" s="11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1">
        <v>124900</v>
      </c>
      <c r="AJ214" s="11"/>
      <c r="AK214" s="11">
        <v>76900</v>
      </c>
      <c r="AL214" s="11">
        <v>48000</v>
      </c>
      <c r="AM214" s="11"/>
      <c r="AN214" s="11">
        <v>124900</v>
      </c>
      <c r="AO214" s="11"/>
      <c r="AP214" s="11">
        <v>76900</v>
      </c>
      <c r="AQ214" s="11">
        <v>48000</v>
      </c>
      <c r="AR214" s="11"/>
    </row>
    <row r="215" spans="1:44" ht="51.45" hidden="1" customHeight="1" x14ac:dyDescent="0.3">
      <c r="A215" s="9" t="s">
        <v>317</v>
      </c>
      <c r="B215" s="10" t="s">
        <v>318</v>
      </c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8"/>
      <c r="R215" s="10"/>
      <c r="S215" s="10"/>
      <c r="T215" s="11">
        <v>124900</v>
      </c>
      <c r="U215" s="11"/>
      <c r="V215" s="11">
        <v>76900</v>
      </c>
      <c r="W215" s="11">
        <v>48000</v>
      </c>
      <c r="X215" s="11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1">
        <v>124900</v>
      </c>
      <c r="AJ215" s="11"/>
      <c r="AK215" s="11">
        <v>76900</v>
      </c>
      <c r="AL215" s="11">
        <v>48000</v>
      </c>
      <c r="AM215" s="11"/>
      <c r="AN215" s="11">
        <v>124900</v>
      </c>
      <c r="AO215" s="11"/>
      <c r="AP215" s="11">
        <v>76900</v>
      </c>
      <c r="AQ215" s="11">
        <v>48000</v>
      </c>
      <c r="AR215" s="11"/>
    </row>
    <row r="216" spans="1:44" ht="34.200000000000003" hidden="1" customHeight="1" x14ac:dyDescent="0.3">
      <c r="A216" s="9" t="s">
        <v>37</v>
      </c>
      <c r="B216" s="10" t="s">
        <v>318</v>
      </c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8" t="s">
        <v>38</v>
      </c>
      <c r="R216" s="10"/>
      <c r="S216" s="10"/>
      <c r="T216" s="11">
        <v>124900</v>
      </c>
      <c r="U216" s="11"/>
      <c r="V216" s="11">
        <v>76900</v>
      </c>
      <c r="W216" s="11">
        <v>48000</v>
      </c>
      <c r="X216" s="11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1">
        <v>124900</v>
      </c>
      <c r="AJ216" s="11"/>
      <c r="AK216" s="11">
        <v>76900</v>
      </c>
      <c r="AL216" s="11">
        <v>48000</v>
      </c>
      <c r="AM216" s="11"/>
      <c r="AN216" s="11">
        <v>124900</v>
      </c>
      <c r="AO216" s="11"/>
      <c r="AP216" s="11">
        <v>76900</v>
      </c>
      <c r="AQ216" s="11">
        <v>48000</v>
      </c>
      <c r="AR216" s="11"/>
    </row>
    <row r="217" spans="1:44" ht="102.6" hidden="1" customHeight="1" x14ac:dyDescent="0.3">
      <c r="A217" s="13" t="s">
        <v>319</v>
      </c>
      <c r="B217" s="10" t="s">
        <v>320</v>
      </c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8"/>
      <c r="R217" s="10"/>
      <c r="S217" s="10"/>
      <c r="T217" s="11">
        <v>9368046.7100000009</v>
      </c>
      <c r="U217" s="11">
        <v>35000</v>
      </c>
      <c r="V217" s="11">
        <v>195000</v>
      </c>
      <c r="W217" s="11">
        <v>20000</v>
      </c>
      <c r="X217" s="11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1">
        <v>9951970.5899999999</v>
      </c>
      <c r="AJ217" s="11"/>
      <c r="AK217" s="11"/>
      <c r="AL217" s="11"/>
      <c r="AM217" s="11"/>
      <c r="AN217" s="11">
        <v>9218670.5899999999</v>
      </c>
      <c r="AO217" s="11"/>
      <c r="AP217" s="11"/>
      <c r="AQ217" s="11"/>
      <c r="AR217" s="11"/>
    </row>
    <row r="218" spans="1:44" ht="34.200000000000003" hidden="1" customHeight="1" x14ac:dyDescent="0.3">
      <c r="A218" s="9" t="s">
        <v>198</v>
      </c>
      <c r="B218" s="10" t="s">
        <v>321</v>
      </c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8"/>
      <c r="R218" s="10"/>
      <c r="S218" s="10"/>
      <c r="T218" s="11">
        <v>1640856.36</v>
      </c>
      <c r="U218" s="11">
        <v>35000</v>
      </c>
      <c r="V218" s="11">
        <v>15000</v>
      </c>
      <c r="W218" s="11"/>
      <c r="X218" s="11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1">
        <v>1348245.5</v>
      </c>
      <c r="AJ218" s="11"/>
      <c r="AK218" s="11"/>
      <c r="AL218" s="11"/>
      <c r="AM218" s="11"/>
      <c r="AN218" s="11">
        <v>1348245.5</v>
      </c>
      <c r="AO218" s="11"/>
      <c r="AP218" s="11"/>
      <c r="AQ218" s="11"/>
      <c r="AR218" s="11"/>
    </row>
    <row r="219" spans="1:44" ht="34.200000000000003" hidden="1" customHeight="1" x14ac:dyDescent="0.3">
      <c r="A219" s="9" t="s">
        <v>200</v>
      </c>
      <c r="B219" s="10" t="s">
        <v>322</v>
      </c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8"/>
      <c r="R219" s="10"/>
      <c r="S219" s="10"/>
      <c r="T219" s="11">
        <v>1590856.36</v>
      </c>
      <c r="U219" s="11"/>
      <c r="V219" s="11"/>
      <c r="W219" s="11"/>
      <c r="X219" s="11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1">
        <v>1348245.5</v>
      </c>
      <c r="AJ219" s="11"/>
      <c r="AK219" s="11"/>
      <c r="AL219" s="11"/>
      <c r="AM219" s="11"/>
      <c r="AN219" s="11">
        <v>1348245.5</v>
      </c>
      <c r="AO219" s="11"/>
      <c r="AP219" s="11"/>
      <c r="AQ219" s="11"/>
      <c r="AR219" s="11"/>
    </row>
    <row r="220" spans="1:44" ht="68.400000000000006" hidden="1" customHeight="1" x14ac:dyDescent="0.3">
      <c r="A220" s="9" t="s">
        <v>47</v>
      </c>
      <c r="B220" s="10" t="s">
        <v>322</v>
      </c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8" t="s">
        <v>48</v>
      </c>
      <c r="R220" s="10"/>
      <c r="S220" s="10"/>
      <c r="T220" s="11">
        <v>1526810.86</v>
      </c>
      <c r="U220" s="11"/>
      <c r="V220" s="11"/>
      <c r="W220" s="11"/>
      <c r="X220" s="11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1">
        <v>1288000</v>
      </c>
      <c r="AJ220" s="11"/>
      <c r="AK220" s="11"/>
      <c r="AL220" s="11"/>
      <c r="AM220" s="11"/>
      <c r="AN220" s="11">
        <v>1288000</v>
      </c>
      <c r="AO220" s="11"/>
      <c r="AP220" s="11"/>
      <c r="AQ220" s="11"/>
      <c r="AR220" s="11"/>
    </row>
    <row r="221" spans="1:44" ht="34.200000000000003" hidden="1" customHeight="1" x14ac:dyDescent="0.3">
      <c r="A221" s="9" t="s">
        <v>37</v>
      </c>
      <c r="B221" s="10" t="s">
        <v>322</v>
      </c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8" t="s">
        <v>38</v>
      </c>
      <c r="R221" s="10"/>
      <c r="S221" s="10"/>
      <c r="T221" s="11">
        <v>64045.5</v>
      </c>
      <c r="U221" s="11"/>
      <c r="V221" s="11"/>
      <c r="W221" s="11"/>
      <c r="X221" s="11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1">
        <v>60245.5</v>
      </c>
      <c r="AJ221" s="11"/>
      <c r="AK221" s="11"/>
      <c r="AL221" s="11"/>
      <c r="AM221" s="11"/>
      <c r="AN221" s="11">
        <v>60245.5</v>
      </c>
      <c r="AO221" s="11"/>
      <c r="AP221" s="11"/>
      <c r="AQ221" s="11"/>
      <c r="AR221" s="11"/>
    </row>
    <row r="222" spans="1:44" ht="34.200000000000003" hidden="1" customHeight="1" x14ac:dyDescent="0.3">
      <c r="A222" s="9" t="s">
        <v>325</v>
      </c>
      <c r="B222" s="10" t="s">
        <v>326</v>
      </c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8"/>
      <c r="R222" s="10"/>
      <c r="S222" s="10"/>
      <c r="T222" s="11">
        <v>7459190.3499999996</v>
      </c>
      <c r="U222" s="11"/>
      <c r="V222" s="11"/>
      <c r="W222" s="11"/>
      <c r="X222" s="11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1">
        <v>8603725.0899999999</v>
      </c>
      <c r="AJ222" s="11"/>
      <c r="AK222" s="11"/>
      <c r="AL222" s="11"/>
      <c r="AM222" s="11"/>
      <c r="AN222" s="11">
        <v>7870425.0899999999</v>
      </c>
      <c r="AO222" s="11"/>
      <c r="AP222" s="11"/>
      <c r="AQ222" s="11"/>
      <c r="AR222" s="11"/>
    </row>
    <row r="223" spans="1:44" ht="34.200000000000003" hidden="1" customHeight="1" x14ac:dyDescent="0.3">
      <c r="A223" s="9" t="s">
        <v>59</v>
      </c>
      <c r="B223" s="10" t="s">
        <v>327</v>
      </c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8"/>
      <c r="R223" s="10"/>
      <c r="S223" s="10"/>
      <c r="T223" s="11">
        <v>7459190.3499999996</v>
      </c>
      <c r="U223" s="11"/>
      <c r="V223" s="11"/>
      <c r="W223" s="11"/>
      <c r="X223" s="11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1">
        <v>8603725.0899999999</v>
      </c>
      <c r="AJ223" s="11"/>
      <c r="AK223" s="11"/>
      <c r="AL223" s="11"/>
      <c r="AM223" s="11"/>
      <c r="AN223" s="11">
        <v>7870425.0899999999</v>
      </c>
      <c r="AO223" s="11"/>
      <c r="AP223" s="11"/>
      <c r="AQ223" s="11"/>
      <c r="AR223" s="11"/>
    </row>
    <row r="224" spans="1:44" ht="68.400000000000006" hidden="1" customHeight="1" x14ac:dyDescent="0.3">
      <c r="A224" s="9" t="s">
        <v>47</v>
      </c>
      <c r="B224" s="10" t="s">
        <v>327</v>
      </c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8" t="s">
        <v>48</v>
      </c>
      <c r="R224" s="10"/>
      <c r="S224" s="10"/>
      <c r="T224" s="11">
        <v>6464728.5899999999</v>
      </c>
      <c r="U224" s="11"/>
      <c r="V224" s="11"/>
      <c r="W224" s="11"/>
      <c r="X224" s="11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1">
        <v>7583770.5899999999</v>
      </c>
      <c r="AJ224" s="11"/>
      <c r="AK224" s="11"/>
      <c r="AL224" s="11"/>
      <c r="AM224" s="11"/>
      <c r="AN224" s="11">
        <v>7583770.5899999999</v>
      </c>
      <c r="AO224" s="11"/>
      <c r="AP224" s="11"/>
      <c r="AQ224" s="11"/>
      <c r="AR224" s="11"/>
    </row>
    <row r="225" spans="1:44" ht="34.200000000000003" hidden="1" customHeight="1" x14ac:dyDescent="0.3">
      <c r="A225" s="9" t="s">
        <v>37</v>
      </c>
      <c r="B225" s="10" t="s">
        <v>327</v>
      </c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8" t="s">
        <v>38</v>
      </c>
      <c r="R225" s="10"/>
      <c r="S225" s="10"/>
      <c r="T225" s="11">
        <v>937972.76</v>
      </c>
      <c r="U225" s="11"/>
      <c r="V225" s="11"/>
      <c r="W225" s="11"/>
      <c r="X225" s="11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1">
        <v>999854.5</v>
      </c>
      <c r="AJ225" s="11"/>
      <c r="AK225" s="11"/>
      <c r="AL225" s="11"/>
      <c r="AM225" s="11"/>
      <c r="AN225" s="11">
        <v>266554.5</v>
      </c>
      <c r="AO225" s="11"/>
      <c r="AP225" s="11"/>
      <c r="AQ225" s="11"/>
      <c r="AR225" s="11"/>
    </row>
    <row r="226" spans="1:44" ht="34.200000000000003" hidden="1" customHeight="1" x14ac:dyDescent="0.3">
      <c r="A226" s="9" t="s">
        <v>61</v>
      </c>
      <c r="B226" s="10" t="s">
        <v>327</v>
      </c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8" t="s">
        <v>62</v>
      </c>
      <c r="R226" s="10"/>
      <c r="S226" s="10"/>
      <c r="T226" s="11">
        <v>56489</v>
      </c>
      <c r="U226" s="11"/>
      <c r="V226" s="11"/>
      <c r="W226" s="11"/>
      <c r="X226" s="11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1">
        <v>20100</v>
      </c>
      <c r="AJ226" s="11"/>
      <c r="AK226" s="11"/>
      <c r="AL226" s="11"/>
      <c r="AM226" s="11"/>
      <c r="AN226" s="11">
        <v>20100</v>
      </c>
      <c r="AO226" s="11"/>
      <c r="AP226" s="11"/>
      <c r="AQ226" s="11"/>
      <c r="AR226" s="11"/>
    </row>
    <row r="227" spans="1:44" ht="51.45" hidden="1" customHeight="1" x14ac:dyDescent="0.3">
      <c r="A227" s="9" t="s">
        <v>334</v>
      </c>
      <c r="B227" s="10" t="s">
        <v>335</v>
      </c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8"/>
      <c r="R227" s="10"/>
      <c r="S227" s="10"/>
      <c r="T227" s="11">
        <v>5913071.25</v>
      </c>
      <c r="U227" s="11">
        <v>160</v>
      </c>
      <c r="V227" s="11">
        <v>60</v>
      </c>
      <c r="W227" s="11"/>
      <c r="X227" s="11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1">
        <v>74595</v>
      </c>
      <c r="AJ227" s="11">
        <v>50</v>
      </c>
      <c r="AK227" s="11">
        <v>20</v>
      </c>
      <c r="AL227" s="11"/>
      <c r="AM227" s="11"/>
      <c r="AN227" s="11">
        <v>60500</v>
      </c>
      <c r="AO227" s="11"/>
      <c r="AP227" s="11"/>
      <c r="AQ227" s="11"/>
      <c r="AR227" s="11"/>
    </row>
    <row r="228" spans="1:44" ht="85.5" hidden="1" customHeight="1" x14ac:dyDescent="0.3">
      <c r="A228" s="9" t="s">
        <v>336</v>
      </c>
      <c r="B228" s="10" t="s">
        <v>337</v>
      </c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8"/>
      <c r="R228" s="10"/>
      <c r="S228" s="10"/>
      <c r="T228" s="11">
        <v>2939424.25</v>
      </c>
      <c r="U228" s="11">
        <v>160</v>
      </c>
      <c r="V228" s="11">
        <v>60</v>
      </c>
      <c r="W228" s="11"/>
      <c r="X228" s="11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1">
        <v>74595</v>
      </c>
      <c r="AJ228" s="11">
        <v>50</v>
      </c>
      <c r="AK228" s="11">
        <v>20</v>
      </c>
      <c r="AL228" s="11"/>
      <c r="AM228" s="11"/>
      <c r="AN228" s="11">
        <v>60500</v>
      </c>
      <c r="AO228" s="11"/>
      <c r="AP228" s="11"/>
      <c r="AQ228" s="11"/>
      <c r="AR228" s="11"/>
    </row>
    <row r="229" spans="1:44" ht="34.200000000000003" hidden="1" customHeight="1" x14ac:dyDescent="0.3">
      <c r="A229" s="9" t="s">
        <v>342</v>
      </c>
      <c r="B229" s="10" t="s">
        <v>343</v>
      </c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8"/>
      <c r="R229" s="10"/>
      <c r="S229" s="10"/>
      <c r="T229" s="11">
        <v>220</v>
      </c>
      <c r="U229" s="11">
        <v>160</v>
      </c>
      <c r="V229" s="11">
        <v>60</v>
      </c>
      <c r="W229" s="11"/>
      <c r="X229" s="11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1">
        <v>70</v>
      </c>
      <c r="AJ229" s="11">
        <v>50</v>
      </c>
      <c r="AK229" s="11">
        <v>20</v>
      </c>
      <c r="AL229" s="11"/>
      <c r="AM229" s="11"/>
      <c r="AN229" s="11"/>
      <c r="AO229" s="11"/>
      <c r="AP229" s="11"/>
      <c r="AQ229" s="11"/>
      <c r="AR229" s="11"/>
    </row>
    <row r="230" spans="1:44" ht="34.200000000000003" hidden="1" customHeight="1" x14ac:dyDescent="0.3">
      <c r="A230" s="9" t="s">
        <v>344</v>
      </c>
      <c r="B230" s="10" t="s">
        <v>345</v>
      </c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8"/>
      <c r="R230" s="10"/>
      <c r="S230" s="10"/>
      <c r="T230" s="11">
        <v>220</v>
      </c>
      <c r="U230" s="11">
        <v>160</v>
      </c>
      <c r="V230" s="11">
        <v>60</v>
      </c>
      <c r="W230" s="11"/>
      <c r="X230" s="11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1">
        <v>70</v>
      </c>
      <c r="AJ230" s="11">
        <v>50</v>
      </c>
      <c r="AK230" s="11">
        <v>20</v>
      </c>
      <c r="AL230" s="11"/>
      <c r="AM230" s="11"/>
      <c r="AN230" s="11"/>
      <c r="AO230" s="11"/>
      <c r="AP230" s="11"/>
      <c r="AQ230" s="11"/>
      <c r="AR230" s="11"/>
    </row>
    <row r="231" spans="1:44" ht="34.200000000000003" hidden="1" customHeight="1" x14ac:dyDescent="0.3">
      <c r="A231" s="9" t="s">
        <v>61</v>
      </c>
      <c r="B231" s="10" t="s">
        <v>345</v>
      </c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8" t="s">
        <v>62</v>
      </c>
      <c r="R231" s="10"/>
      <c r="S231" s="10"/>
      <c r="T231" s="11">
        <v>220</v>
      </c>
      <c r="U231" s="11">
        <v>160</v>
      </c>
      <c r="V231" s="11">
        <v>60</v>
      </c>
      <c r="W231" s="11"/>
      <c r="X231" s="11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1">
        <v>70</v>
      </c>
      <c r="AJ231" s="11">
        <v>50</v>
      </c>
      <c r="AK231" s="11">
        <v>20</v>
      </c>
      <c r="AL231" s="11"/>
      <c r="AM231" s="11"/>
      <c r="AN231" s="11"/>
      <c r="AO231" s="11"/>
      <c r="AP231" s="11"/>
      <c r="AQ231" s="11"/>
      <c r="AR231" s="11"/>
    </row>
    <row r="232" spans="1:44" ht="51.45" hidden="1" customHeight="1" x14ac:dyDescent="0.3">
      <c r="A232" s="9" t="s">
        <v>346</v>
      </c>
      <c r="B232" s="10" t="s">
        <v>347</v>
      </c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8"/>
      <c r="R232" s="10"/>
      <c r="S232" s="10"/>
      <c r="T232" s="11">
        <v>69204.25</v>
      </c>
      <c r="U232" s="11"/>
      <c r="V232" s="11"/>
      <c r="W232" s="11"/>
      <c r="X232" s="11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1">
        <v>74525</v>
      </c>
      <c r="AJ232" s="11"/>
      <c r="AK232" s="11"/>
      <c r="AL232" s="11"/>
      <c r="AM232" s="11"/>
      <c r="AN232" s="11">
        <v>60500</v>
      </c>
      <c r="AO232" s="11"/>
      <c r="AP232" s="11"/>
      <c r="AQ232" s="11"/>
      <c r="AR232" s="11"/>
    </row>
    <row r="233" spans="1:44" ht="68.400000000000006" hidden="1" customHeight="1" x14ac:dyDescent="0.3">
      <c r="A233" s="9" t="s">
        <v>348</v>
      </c>
      <c r="B233" s="10" t="s">
        <v>349</v>
      </c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8"/>
      <c r="R233" s="10"/>
      <c r="S233" s="10"/>
      <c r="T233" s="11">
        <v>69204.25</v>
      </c>
      <c r="U233" s="11"/>
      <c r="V233" s="11"/>
      <c r="W233" s="11"/>
      <c r="X233" s="11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1">
        <v>74525</v>
      </c>
      <c r="AJ233" s="11"/>
      <c r="AK233" s="11"/>
      <c r="AL233" s="11"/>
      <c r="AM233" s="11"/>
      <c r="AN233" s="11">
        <v>60500</v>
      </c>
      <c r="AO233" s="11"/>
      <c r="AP233" s="11"/>
      <c r="AQ233" s="11"/>
      <c r="AR233" s="11"/>
    </row>
    <row r="234" spans="1:44" ht="34.200000000000003" hidden="1" customHeight="1" x14ac:dyDescent="0.3">
      <c r="A234" s="9" t="s">
        <v>37</v>
      </c>
      <c r="B234" s="10" t="s">
        <v>349</v>
      </c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8" t="s">
        <v>38</v>
      </c>
      <c r="R234" s="10"/>
      <c r="S234" s="10"/>
      <c r="T234" s="11">
        <v>69204.25</v>
      </c>
      <c r="U234" s="11"/>
      <c r="V234" s="11"/>
      <c r="W234" s="11"/>
      <c r="X234" s="11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1">
        <v>74525</v>
      </c>
      <c r="AJ234" s="11"/>
      <c r="AK234" s="11"/>
      <c r="AL234" s="11"/>
      <c r="AM234" s="11"/>
      <c r="AN234" s="11">
        <v>60500</v>
      </c>
      <c r="AO234" s="11"/>
      <c r="AP234" s="11"/>
      <c r="AQ234" s="11"/>
      <c r="AR234" s="11"/>
    </row>
    <row r="235" spans="1:44" ht="68.400000000000006" hidden="1" customHeight="1" x14ac:dyDescent="0.3">
      <c r="A235" s="9" t="s">
        <v>358</v>
      </c>
      <c r="B235" s="10" t="s">
        <v>359</v>
      </c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8"/>
      <c r="R235" s="10"/>
      <c r="S235" s="10"/>
      <c r="T235" s="11">
        <v>19192159.329999998</v>
      </c>
      <c r="U235" s="11"/>
      <c r="V235" s="11">
        <v>13505125.970000001</v>
      </c>
      <c r="W235" s="11">
        <v>250000</v>
      </c>
      <c r="X235" s="11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1">
        <v>18297583.649999999</v>
      </c>
      <c r="AJ235" s="11"/>
      <c r="AK235" s="11">
        <v>13175104.58</v>
      </c>
      <c r="AL235" s="11"/>
      <c r="AM235" s="11"/>
      <c r="AN235" s="11">
        <v>19279418.449999999</v>
      </c>
      <c r="AO235" s="11"/>
      <c r="AP235" s="11">
        <v>13179311.039999999</v>
      </c>
      <c r="AQ235" s="11"/>
      <c r="AR235" s="11"/>
    </row>
    <row r="236" spans="1:44" ht="34.200000000000003" hidden="1" customHeight="1" x14ac:dyDescent="0.3">
      <c r="A236" s="9" t="s">
        <v>360</v>
      </c>
      <c r="B236" s="10" t="s">
        <v>361</v>
      </c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8"/>
      <c r="R236" s="10"/>
      <c r="S236" s="10"/>
      <c r="T236" s="11">
        <v>1720220</v>
      </c>
      <c r="U236" s="11"/>
      <c r="V236" s="11">
        <v>375000</v>
      </c>
      <c r="W236" s="11">
        <v>250000</v>
      </c>
      <c r="X236" s="11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1">
        <v>1108405</v>
      </c>
      <c r="AJ236" s="11"/>
      <c r="AK236" s="11"/>
      <c r="AL236" s="11"/>
      <c r="AM236" s="11"/>
      <c r="AN236" s="11">
        <v>2108405</v>
      </c>
      <c r="AO236" s="11"/>
      <c r="AP236" s="11"/>
      <c r="AQ236" s="11"/>
      <c r="AR236" s="11"/>
    </row>
    <row r="237" spans="1:44" ht="34.200000000000003" hidden="1" customHeight="1" x14ac:dyDescent="0.3">
      <c r="A237" s="9" t="s">
        <v>362</v>
      </c>
      <c r="B237" s="10" t="s">
        <v>363</v>
      </c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8"/>
      <c r="R237" s="10"/>
      <c r="S237" s="10"/>
      <c r="T237" s="11">
        <v>800220</v>
      </c>
      <c r="U237" s="11"/>
      <c r="V237" s="11"/>
      <c r="W237" s="11"/>
      <c r="X237" s="11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1">
        <v>748405</v>
      </c>
      <c r="AJ237" s="11"/>
      <c r="AK237" s="11"/>
      <c r="AL237" s="11"/>
      <c r="AM237" s="11"/>
      <c r="AN237" s="11">
        <v>1748405</v>
      </c>
      <c r="AO237" s="11"/>
      <c r="AP237" s="11"/>
      <c r="AQ237" s="11"/>
      <c r="AR237" s="11"/>
    </row>
    <row r="238" spans="1:44" ht="34.200000000000003" hidden="1" customHeight="1" x14ac:dyDescent="0.3">
      <c r="A238" s="9" t="s">
        <v>37</v>
      </c>
      <c r="B238" s="10" t="s">
        <v>363</v>
      </c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8" t="s">
        <v>38</v>
      </c>
      <c r="R238" s="10"/>
      <c r="S238" s="10"/>
      <c r="T238" s="11">
        <v>800220</v>
      </c>
      <c r="U238" s="11"/>
      <c r="V238" s="11"/>
      <c r="W238" s="11"/>
      <c r="X238" s="11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1">
        <v>748405</v>
      </c>
      <c r="AJ238" s="11"/>
      <c r="AK238" s="11"/>
      <c r="AL238" s="11"/>
      <c r="AM238" s="11"/>
      <c r="AN238" s="11">
        <v>1748405</v>
      </c>
      <c r="AO238" s="11"/>
      <c r="AP238" s="11"/>
      <c r="AQ238" s="11"/>
      <c r="AR238" s="11"/>
    </row>
    <row r="239" spans="1:44" ht="34.200000000000003" hidden="1" customHeight="1" x14ac:dyDescent="0.3">
      <c r="A239" s="9" t="s">
        <v>491</v>
      </c>
      <c r="B239" s="10" t="s">
        <v>492</v>
      </c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8"/>
      <c r="R239" s="10"/>
      <c r="S239" s="10"/>
      <c r="T239" s="11"/>
      <c r="U239" s="11"/>
      <c r="V239" s="11"/>
      <c r="W239" s="11"/>
      <c r="X239" s="11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1">
        <v>360000</v>
      </c>
      <c r="AJ239" s="11"/>
      <c r="AK239" s="11"/>
      <c r="AL239" s="11"/>
      <c r="AM239" s="11"/>
      <c r="AN239" s="11">
        <v>360000</v>
      </c>
      <c r="AO239" s="11"/>
      <c r="AP239" s="11"/>
      <c r="AQ239" s="11"/>
      <c r="AR239" s="11"/>
    </row>
    <row r="240" spans="1:44" ht="34.200000000000003" hidden="1" customHeight="1" x14ac:dyDescent="0.3">
      <c r="A240" s="9" t="s">
        <v>37</v>
      </c>
      <c r="B240" s="10" t="s">
        <v>492</v>
      </c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8" t="s">
        <v>38</v>
      </c>
      <c r="R240" s="10"/>
      <c r="S240" s="10"/>
      <c r="T240" s="11"/>
      <c r="U240" s="11"/>
      <c r="V240" s="11"/>
      <c r="W240" s="11"/>
      <c r="X240" s="11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1">
        <v>360000</v>
      </c>
      <c r="AJ240" s="11"/>
      <c r="AK240" s="11"/>
      <c r="AL240" s="11"/>
      <c r="AM240" s="11"/>
      <c r="AN240" s="11">
        <v>360000</v>
      </c>
      <c r="AO240" s="11"/>
      <c r="AP240" s="11"/>
      <c r="AQ240" s="11"/>
      <c r="AR240" s="11"/>
    </row>
    <row r="241" spans="1:44" ht="34.200000000000003" hidden="1" customHeight="1" x14ac:dyDescent="0.3">
      <c r="A241" s="9" t="s">
        <v>371</v>
      </c>
      <c r="B241" s="10" t="s">
        <v>372</v>
      </c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8"/>
      <c r="R241" s="10"/>
      <c r="S241" s="10"/>
      <c r="T241" s="11">
        <v>13448471.970000001</v>
      </c>
      <c r="U241" s="11"/>
      <c r="V241" s="11">
        <v>13130125.970000001</v>
      </c>
      <c r="W241" s="11"/>
      <c r="X241" s="11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1">
        <v>13406141.58</v>
      </c>
      <c r="AJ241" s="11"/>
      <c r="AK241" s="11">
        <v>13175104.58</v>
      </c>
      <c r="AL241" s="11"/>
      <c r="AM241" s="11"/>
      <c r="AN241" s="11">
        <v>13410348.039999999</v>
      </c>
      <c r="AO241" s="11"/>
      <c r="AP241" s="11">
        <v>13179311.039999999</v>
      </c>
      <c r="AQ241" s="11"/>
      <c r="AR241" s="11"/>
    </row>
    <row r="242" spans="1:44" ht="51.45" hidden="1" customHeight="1" x14ac:dyDescent="0.3">
      <c r="A242" s="9" t="s">
        <v>373</v>
      </c>
      <c r="B242" s="10" t="s">
        <v>374</v>
      </c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8"/>
      <c r="R242" s="10"/>
      <c r="S242" s="10"/>
      <c r="T242" s="11">
        <v>231037</v>
      </c>
      <c r="U242" s="11"/>
      <c r="V242" s="11"/>
      <c r="W242" s="11"/>
      <c r="X242" s="11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1">
        <v>231037</v>
      </c>
      <c r="AJ242" s="11"/>
      <c r="AK242" s="11"/>
      <c r="AL242" s="11"/>
      <c r="AM242" s="11"/>
      <c r="AN242" s="11">
        <v>231037</v>
      </c>
      <c r="AO242" s="11"/>
      <c r="AP242" s="11"/>
      <c r="AQ242" s="11"/>
      <c r="AR242" s="11"/>
    </row>
    <row r="243" spans="1:44" ht="34.200000000000003" hidden="1" customHeight="1" x14ac:dyDescent="0.3">
      <c r="A243" s="9" t="s">
        <v>37</v>
      </c>
      <c r="B243" s="10" t="s">
        <v>374</v>
      </c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8" t="s">
        <v>38</v>
      </c>
      <c r="R243" s="10"/>
      <c r="S243" s="10"/>
      <c r="T243" s="11">
        <v>231037</v>
      </c>
      <c r="U243" s="11"/>
      <c r="V243" s="11"/>
      <c r="W243" s="11"/>
      <c r="X243" s="11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1">
        <v>231037</v>
      </c>
      <c r="AJ243" s="11"/>
      <c r="AK243" s="11"/>
      <c r="AL243" s="11"/>
      <c r="AM243" s="11"/>
      <c r="AN243" s="11">
        <v>231037</v>
      </c>
      <c r="AO243" s="11"/>
      <c r="AP243" s="11"/>
      <c r="AQ243" s="11"/>
      <c r="AR243" s="11"/>
    </row>
    <row r="244" spans="1:44" ht="51.45" hidden="1" customHeight="1" x14ac:dyDescent="0.3">
      <c r="A244" s="9" t="s">
        <v>377</v>
      </c>
      <c r="B244" s="10" t="s">
        <v>378</v>
      </c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8"/>
      <c r="R244" s="10"/>
      <c r="S244" s="10"/>
      <c r="T244" s="11">
        <v>82889.570000000007</v>
      </c>
      <c r="U244" s="11"/>
      <c r="V244" s="11">
        <v>82889.570000000007</v>
      </c>
      <c r="W244" s="11"/>
      <c r="X244" s="11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1">
        <v>127868.18</v>
      </c>
      <c r="AJ244" s="11"/>
      <c r="AK244" s="11">
        <v>127868.18</v>
      </c>
      <c r="AL244" s="11"/>
      <c r="AM244" s="11"/>
      <c r="AN244" s="11">
        <v>132074.64000000001</v>
      </c>
      <c r="AO244" s="11"/>
      <c r="AP244" s="11">
        <v>132074.64000000001</v>
      </c>
      <c r="AQ244" s="11"/>
      <c r="AR244" s="11"/>
    </row>
    <row r="245" spans="1:44" ht="34.200000000000003" hidden="1" customHeight="1" x14ac:dyDescent="0.3">
      <c r="A245" s="9" t="s">
        <v>37</v>
      </c>
      <c r="B245" s="10" t="s">
        <v>378</v>
      </c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8" t="s">
        <v>38</v>
      </c>
      <c r="R245" s="10"/>
      <c r="S245" s="10"/>
      <c r="T245" s="11">
        <v>82889.570000000007</v>
      </c>
      <c r="U245" s="11"/>
      <c r="V245" s="11">
        <v>82889.570000000007</v>
      </c>
      <c r="W245" s="11"/>
      <c r="X245" s="11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1">
        <v>127868.18</v>
      </c>
      <c r="AJ245" s="11"/>
      <c r="AK245" s="11">
        <v>127868.18</v>
      </c>
      <c r="AL245" s="11"/>
      <c r="AM245" s="11"/>
      <c r="AN245" s="11">
        <v>132074.64000000001</v>
      </c>
      <c r="AO245" s="11"/>
      <c r="AP245" s="11">
        <v>132074.64000000001</v>
      </c>
      <c r="AQ245" s="11"/>
      <c r="AR245" s="11"/>
    </row>
    <row r="246" spans="1:44" ht="85.5" hidden="1" customHeight="1" x14ac:dyDescent="0.3">
      <c r="A246" s="13" t="s">
        <v>379</v>
      </c>
      <c r="B246" s="10" t="s">
        <v>380</v>
      </c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8"/>
      <c r="R246" s="10"/>
      <c r="S246" s="10"/>
      <c r="T246" s="11">
        <v>13047236.4</v>
      </c>
      <c r="U246" s="11"/>
      <c r="V246" s="11">
        <v>13047236.4</v>
      </c>
      <c r="W246" s="11"/>
      <c r="X246" s="11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1">
        <v>13047236.4</v>
      </c>
      <c r="AJ246" s="11"/>
      <c r="AK246" s="11">
        <v>13047236.4</v>
      </c>
      <c r="AL246" s="11"/>
      <c r="AM246" s="11"/>
      <c r="AN246" s="11">
        <v>13047236.4</v>
      </c>
      <c r="AO246" s="11"/>
      <c r="AP246" s="11">
        <v>13047236.4</v>
      </c>
      <c r="AQ246" s="11"/>
      <c r="AR246" s="11"/>
    </row>
    <row r="247" spans="1:44" ht="34.200000000000003" hidden="1" customHeight="1" x14ac:dyDescent="0.3">
      <c r="A247" s="9" t="s">
        <v>99</v>
      </c>
      <c r="B247" s="10" t="s">
        <v>380</v>
      </c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8" t="s">
        <v>100</v>
      </c>
      <c r="R247" s="10"/>
      <c r="S247" s="10"/>
      <c r="T247" s="11">
        <v>13047236.4</v>
      </c>
      <c r="U247" s="11"/>
      <c r="V247" s="11">
        <v>13047236.4</v>
      </c>
      <c r="W247" s="11"/>
      <c r="X247" s="11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1">
        <v>13047236.4</v>
      </c>
      <c r="AJ247" s="11"/>
      <c r="AK247" s="11">
        <v>13047236.4</v>
      </c>
      <c r="AL247" s="11"/>
      <c r="AM247" s="11"/>
      <c r="AN247" s="11">
        <v>13047236.4</v>
      </c>
      <c r="AO247" s="11"/>
      <c r="AP247" s="11">
        <v>13047236.4</v>
      </c>
      <c r="AQ247" s="11"/>
      <c r="AR247" s="11"/>
    </row>
    <row r="248" spans="1:44" ht="34.200000000000003" hidden="1" customHeight="1" x14ac:dyDescent="0.3">
      <c r="A248" s="9" t="s">
        <v>381</v>
      </c>
      <c r="B248" s="10" t="s">
        <v>382</v>
      </c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8"/>
      <c r="R248" s="10"/>
      <c r="S248" s="10"/>
      <c r="T248" s="11">
        <v>1136103</v>
      </c>
      <c r="U248" s="11"/>
      <c r="V248" s="11"/>
      <c r="W248" s="11"/>
      <c r="X248" s="11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1">
        <v>1036103</v>
      </c>
      <c r="AJ248" s="11"/>
      <c r="AK248" s="11"/>
      <c r="AL248" s="11"/>
      <c r="AM248" s="11"/>
      <c r="AN248" s="11">
        <v>1036103</v>
      </c>
      <c r="AO248" s="11"/>
      <c r="AP248" s="11"/>
      <c r="AQ248" s="11"/>
      <c r="AR248" s="11"/>
    </row>
    <row r="249" spans="1:44" ht="34.200000000000003" hidden="1" customHeight="1" x14ac:dyDescent="0.3">
      <c r="A249" s="9" t="s">
        <v>383</v>
      </c>
      <c r="B249" s="10" t="s">
        <v>384</v>
      </c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8"/>
      <c r="R249" s="10"/>
      <c r="S249" s="10"/>
      <c r="T249" s="11">
        <v>200000</v>
      </c>
      <c r="U249" s="11"/>
      <c r="V249" s="11"/>
      <c r="W249" s="11"/>
      <c r="X249" s="11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1">
        <v>100000</v>
      </c>
      <c r="AJ249" s="11"/>
      <c r="AK249" s="11"/>
      <c r="AL249" s="11"/>
      <c r="AM249" s="11"/>
      <c r="AN249" s="11">
        <v>100000</v>
      </c>
      <c r="AO249" s="11"/>
      <c r="AP249" s="11"/>
      <c r="AQ249" s="11"/>
      <c r="AR249" s="11"/>
    </row>
    <row r="250" spans="1:44" ht="34.200000000000003" hidden="1" customHeight="1" x14ac:dyDescent="0.3">
      <c r="A250" s="9" t="s">
        <v>37</v>
      </c>
      <c r="B250" s="10" t="s">
        <v>384</v>
      </c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8" t="s">
        <v>38</v>
      </c>
      <c r="R250" s="10"/>
      <c r="S250" s="10"/>
      <c r="T250" s="11">
        <v>200000</v>
      </c>
      <c r="U250" s="11"/>
      <c r="V250" s="11"/>
      <c r="W250" s="11"/>
      <c r="X250" s="11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1">
        <v>100000</v>
      </c>
      <c r="AJ250" s="11"/>
      <c r="AK250" s="11"/>
      <c r="AL250" s="11"/>
      <c r="AM250" s="11"/>
      <c r="AN250" s="11">
        <v>100000</v>
      </c>
      <c r="AO250" s="11"/>
      <c r="AP250" s="11"/>
      <c r="AQ250" s="11"/>
      <c r="AR250" s="11"/>
    </row>
    <row r="251" spans="1:44" ht="34.200000000000003" hidden="1" customHeight="1" x14ac:dyDescent="0.3">
      <c r="A251" s="9" t="s">
        <v>385</v>
      </c>
      <c r="B251" s="10" t="s">
        <v>386</v>
      </c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8"/>
      <c r="R251" s="10"/>
      <c r="S251" s="10"/>
      <c r="T251" s="11">
        <v>936103</v>
      </c>
      <c r="U251" s="11"/>
      <c r="V251" s="11"/>
      <c r="W251" s="11"/>
      <c r="X251" s="11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1">
        <v>936103</v>
      </c>
      <c r="AJ251" s="11"/>
      <c r="AK251" s="11"/>
      <c r="AL251" s="11"/>
      <c r="AM251" s="11"/>
      <c r="AN251" s="11">
        <v>936103</v>
      </c>
      <c r="AO251" s="11"/>
      <c r="AP251" s="11"/>
      <c r="AQ251" s="11"/>
      <c r="AR251" s="11"/>
    </row>
    <row r="252" spans="1:44" ht="34.200000000000003" hidden="1" customHeight="1" x14ac:dyDescent="0.3">
      <c r="A252" s="9" t="s">
        <v>37</v>
      </c>
      <c r="B252" s="10" t="s">
        <v>386</v>
      </c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8" t="s">
        <v>38</v>
      </c>
      <c r="R252" s="10"/>
      <c r="S252" s="10"/>
      <c r="T252" s="11">
        <v>936103</v>
      </c>
      <c r="U252" s="11"/>
      <c r="V252" s="11"/>
      <c r="W252" s="11"/>
      <c r="X252" s="11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1">
        <v>936103</v>
      </c>
      <c r="AJ252" s="11"/>
      <c r="AK252" s="11"/>
      <c r="AL252" s="11"/>
      <c r="AM252" s="11"/>
      <c r="AN252" s="11">
        <v>936103</v>
      </c>
      <c r="AO252" s="11"/>
      <c r="AP252" s="11"/>
      <c r="AQ252" s="11"/>
      <c r="AR252" s="11"/>
    </row>
    <row r="253" spans="1:44" ht="34.200000000000003" hidden="1" customHeight="1" x14ac:dyDescent="0.3">
      <c r="A253" s="9" t="s">
        <v>387</v>
      </c>
      <c r="B253" s="10" t="s">
        <v>388</v>
      </c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8"/>
      <c r="R253" s="10"/>
      <c r="S253" s="10"/>
      <c r="T253" s="11">
        <v>90000</v>
      </c>
      <c r="U253" s="11"/>
      <c r="V253" s="11"/>
      <c r="W253" s="11"/>
      <c r="X253" s="11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1">
        <v>90000</v>
      </c>
      <c r="AJ253" s="11"/>
      <c r="AK253" s="11"/>
      <c r="AL253" s="11"/>
      <c r="AM253" s="11"/>
      <c r="AN253" s="11">
        <v>90000</v>
      </c>
      <c r="AO253" s="11"/>
      <c r="AP253" s="11"/>
      <c r="AQ253" s="11"/>
      <c r="AR253" s="11"/>
    </row>
    <row r="254" spans="1:44" ht="34.200000000000003" hidden="1" customHeight="1" x14ac:dyDescent="0.3">
      <c r="A254" s="9" t="s">
        <v>389</v>
      </c>
      <c r="B254" s="10" t="s">
        <v>390</v>
      </c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8"/>
      <c r="R254" s="10"/>
      <c r="S254" s="10"/>
      <c r="T254" s="11">
        <v>90000</v>
      </c>
      <c r="U254" s="11"/>
      <c r="V254" s="11"/>
      <c r="W254" s="11"/>
      <c r="X254" s="11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1">
        <v>90000</v>
      </c>
      <c r="AJ254" s="11"/>
      <c r="AK254" s="11"/>
      <c r="AL254" s="11"/>
      <c r="AM254" s="11"/>
      <c r="AN254" s="11">
        <v>90000</v>
      </c>
      <c r="AO254" s="11"/>
      <c r="AP254" s="11"/>
      <c r="AQ254" s="11"/>
      <c r="AR254" s="11"/>
    </row>
    <row r="255" spans="1:44" ht="34.200000000000003" hidden="1" customHeight="1" x14ac:dyDescent="0.3">
      <c r="A255" s="9" t="s">
        <v>37</v>
      </c>
      <c r="B255" s="10" t="s">
        <v>390</v>
      </c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8" t="s">
        <v>38</v>
      </c>
      <c r="R255" s="10"/>
      <c r="S255" s="10"/>
      <c r="T255" s="11">
        <v>90000</v>
      </c>
      <c r="U255" s="11"/>
      <c r="V255" s="11"/>
      <c r="W255" s="11"/>
      <c r="X255" s="11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1">
        <v>90000</v>
      </c>
      <c r="AJ255" s="11"/>
      <c r="AK255" s="11"/>
      <c r="AL255" s="11"/>
      <c r="AM255" s="11"/>
      <c r="AN255" s="11">
        <v>90000</v>
      </c>
      <c r="AO255" s="11"/>
      <c r="AP255" s="11"/>
      <c r="AQ255" s="11"/>
      <c r="AR255" s="11"/>
    </row>
    <row r="256" spans="1:44" ht="34.200000000000003" hidden="1" customHeight="1" x14ac:dyDescent="0.3">
      <c r="A256" s="9" t="s">
        <v>198</v>
      </c>
      <c r="B256" s="10" t="s">
        <v>391</v>
      </c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8"/>
      <c r="R256" s="10"/>
      <c r="S256" s="10"/>
      <c r="T256" s="11">
        <v>2797364.36</v>
      </c>
      <c r="U256" s="11"/>
      <c r="V256" s="11"/>
      <c r="W256" s="11"/>
      <c r="X256" s="11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1">
        <v>2656934.0699999998</v>
      </c>
      <c r="AJ256" s="11"/>
      <c r="AK256" s="11"/>
      <c r="AL256" s="11"/>
      <c r="AM256" s="11"/>
      <c r="AN256" s="11">
        <v>2634562.41</v>
      </c>
      <c r="AO256" s="11"/>
      <c r="AP256" s="11"/>
      <c r="AQ256" s="11"/>
      <c r="AR256" s="11"/>
    </row>
    <row r="257" spans="1:44" ht="34.200000000000003" hidden="1" customHeight="1" x14ac:dyDescent="0.3">
      <c r="A257" s="9" t="s">
        <v>200</v>
      </c>
      <c r="B257" s="10" t="s">
        <v>392</v>
      </c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8"/>
      <c r="R257" s="10"/>
      <c r="S257" s="10"/>
      <c r="T257" s="11">
        <v>2797364.36</v>
      </c>
      <c r="U257" s="11"/>
      <c r="V257" s="11"/>
      <c r="W257" s="11"/>
      <c r="X257" s="11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1">
        <v>2656934.0699999998</v>
      </c>
      <c r="AJ257" s="11"/>
      <c r="AK257" s="11"/>
      <c r="AL257" s="11"/>
      <c r="AM257" s="11"/>
      <c r="AN257" s="11">
        <v>2634562.41</v>
      </c>
      <c r="AO257" s="11"/>
      <c r="AP257" s="11"/>
      <c r="AQ257" s="11"/>
      <c r="AR257" s="11"/>
    </row>
    <row r="258" spans="1:44" ht="68.400000000000006" hidden="1" customHeight="1" x14ac:dyDescent="0.3">
      <c r="A258" s="9" t="s">
        <v>47</v>
      </c>
      <c r="B258" s="10" t="s">
        <v>392</v>
      </c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8" t="s">
        <v>48</v>
      </c>
      <c r="R258" s="10"/>
      <c r="S258" s="10"/>
      <c r="T258" s="11">
        <v>2568444.83</v>
      </c>
      <c r="U258" s="11"/>
      <c r="V258" s="11"/>
      <c r="W258" s="11"/>
      <c r="X258" s="11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1">
        <v>2466832</v>
      </c>
      <c r="AJ258" s="11"/>
      <c r="AK258" s="11"/>
      <c r="AL258" s="11"/>
      <c r="AM258" s="11"/>
      <c r="AN258" s="11">
        <v>2466832</v>
      </c>
      <c r="AO258" s="11"/>
      <c r="AP258" s="11"/>
      <c r="AQ258" s="11"/>
      <c r="AR258" s="11"/>
    </row>
    <row r="259" spans="1:44" ht="34.200000000000003" hidden="1" customHeight="1" x14ac:dyDescent="0.3">
      <c r="A259" s="9" t="s">
        <v>37</v>
      </c>
      <c r="B259" s="10" t="s">
        <v>392</v>
      </c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8" t="s">
        <v>38</v>
      </c>
      <c r="R259" s="10"/>
      <c r="S259" s="10"/>
      <c r="T259" s="11">
        <v>225736.53</v>
      </c>
      <c r="U259" s="11"/>
      <c r="V259" s="11"/>
      <c r="W259" s="11"/>
      <c r="X259" s="11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1">
        <v>179353.15</v>
      </c>
      <c r="AJ259" s="11"/>
      <c r="AK259" s="11"/>
      <c r="AL259" s="11"/>
      <c r="AM259" s="11"/>
      <c r="AN259" s="11">
        <v>156981.49</v>
      </c>
      <c r="AO259" s="11"/>
      <c r="AP259" s="11"/>
      <c r="AQ259" s="11"/>
      <c r="AR259" s="11"/>
    </row>
    <row r="260" spans="1:44" ht="34.200000000000003" hidden="1" customHeight="1" x14ac:dyDescent="0.3">
      <c r="A260" s="9" t="s">
        <v>61</v>
      </c>
      <c r="B260" s="10" t="s">
        <v>392</v>
      </c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8" t="s">
        <v>62</v>
      </c>
      <c r="R260" s="10"/>
      <c r="S260" s="10"/>
      <c r="T260" s="11">
        <v>3183</v>
      </c>
      <c r="U260" s="11"/>
      <c r="V260" s="11"/>
      <c r="W260" s="11"/>
      <c r="X260" s="11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1">
        <v>10748.92</v>
      </c>
      <c r="AJ260" s="11"/>
      <c r="AK260" s="11"/>
      <c r="AL260" s="11"/>
      <c r="AM260" s="11"/>
      <c r="AN260" s="11">
        <v>10748.92</v>
      </c>
      <c r="AO260" s="11"/>
      <c r="AP260" s="11"/>
      <c r="AQ260" s="11"/>
      <c r="AR260" s="11"/>
    </row>
    <row r="261" spans="1:44" ht="51.45" hidden="1" customHeight="1" x14ac:dyDescent="0.3">
      <c r="A261" s="9" t="s">
        <v>393</v>
      </c>
      <c r="B261" s="10" t="s">
        <v>394</v>
      </c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8"/>
      <c r="R261" s="10"/>
      <c r="S261" s="10"/>
      <c r="T261" s="11">
        <v>119479619.56</v>
      </c>
      <c r="U261" s="11">
        <v>14226466</v>
      </c>
      <c r="V261" s="11">
        <v>105245852.61</v>
      </c>
      <c r="W261" s="11">
        <v>21354271.309999999</v>
      </c>
      <c r="X261" s="11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1">
        <v>175762017.55000001</v>
      </c>
      <c r="AJ261" s="11">
        <v>4632800</v>
      </c>
      <c r="AK261" s="11">
        <v>143832555.93000001</v>
      </c>
      <c r="AL261" s="11">
        <v>4336966.63</v>
      </c>
      <c r="AM261" s="11"/>
      <c r="AN261" s="11">
        <v>56727497.25</v>
      </c>
      <c r="AO261" s="11">
        <v>2313339.19</v>
      </c>
      <c r="AP261" s="11">
        <v>29775233.059999999</v>
      </c>
      <c r="AQ261" s="11">
        <v>3022837.69</v>
      </c>
      <c r="AR261" s="11"/>
    </row>
    <row r="262" spans="1:44" ht="102.6" hidden="1" customHeight="1" x14ac:dyDescent="0.3">
      <c r="A262" s="13" t="s">
        <v>395</v>
      </c>
      <c r="B262" s="10" t="s">
        <v>396</v>
      </c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8"/>
      <c r="R262" s="10"/>
      <c r="S262" s="10"/>
      <c r="T262" s="11">
        <v>57739868.049999997</v>
      </c>
      <c r="U262" s="11">
        <v>12941277.560000001</v>
      </c>
      <c r="V262" s="11">
        <v>24514843.890000001</v>
      </c>
      <c r="W262" s="11">
        <v>12415941.199999999</v>
      </c>
      <c r="X262" s="11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1">
        <v>123894092.55</v>
      </c>
      <c r="AJ262" s="11">
        <v>4632800</v>
      </c>
      <c r="AK262" s="11">
        <v>116120555.93000001</v>
      </c>
      <c r="AL262" s="11">
        <v>1571166.63</v>
      </c>
      <c r="AM262" s="11"/>
      <c r="AN262" s="11"/>
      <c r="AO262" s="11"/>
      <c r="AP262" s="11"/>
      <c r="AQ262" s="11"/>
      <c r="AR262" s="11"/>
    </row>
    <row r="263" spans="1:44" ht="34.200000000000003" hidden="1" customHeight="1" x14ac:dyDescent="0.3">
      <c r="A263" s="9" t="s">
        <v>397</v>
      </c>
      <c r="B263" s="10" t="s">
        <v>398</v>
      </c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8"/>
      <c r="R263" s="10"/>
      <c r="S263" s="10"/>
      <c r="T263" s="11">
        <v>53615298.079999998</v>
      </c>
      <c r="U263" s="11">
        <v>12941277.560000001</v>
      </c>
      <c r="V263" s="11">
        <v>21009730.920000002</v>
      </c>
      <c r="W263" s="11">
        <v>12003484.199999999</v>
      </c>
      <c r="X263" s="11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1">
        <v>123894092.55</v>
      </c>
      <c r="AJ263" s="11">
        <v>4632800</v>
      </c>
      <c r="AK263" s="11">
        <v>116120555.93000001</v>
      </c>
      <c r="AL263" s="11">
        <v>1571166.63</v>
      </c>
      <c r="AM263" s="11"/>
      <c r="AN263" s="11"/>
      <c r="AO263" s="11"/>
      <c r="AP263" s="11"/>
      <c r="AQ263" s="11"/>
      <c r="AR263" s="11"/>
    </row>
    <row r="264" spans="1:44" ht="51.45" hidden="1" customHeight="1" x14ac:dyDescent="0.3">
      <c r="A264" s="9" t="s">
        <v>493</v>
      </c>
      <c r="B264" s="10" t="s">
        <v>494</v>
      </c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8"/>
      <c r="R264" s="10"/>
      <c r="S264" s="10"/>
      <c r="T264" s="11"/>
      <c r="U264" s="11"/>
      <c r="V264" s="11"/>
      <c r="W264" s="11"/>
      <c r="X264" s="11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1">
        <v>4500000</v>
      </c>
      <c r="AJ264" s="11"/>
      <c r="AK264" s="11"/>
      <c r="AL264" s="11"/>
      <c r="AM264" s="11"/>
      <c r="AN264" s="11"/>
      <c r="AO264" s="11"/>
      <c r="AP264" s="11"/>
      <c r="AQ264" s="11"/>
      <c r="AR264" s="11"/>
    </row>
    <row r="265" spans="1:44" ht="34.200000000000003" hidden="1" customHeight="1" x14ac:dyDescent="0.3">
      <c r="A265" s="9" t="s">
        <v>99</v>
      </c>
      <c r="B265" s="10" t="s">
        <v>494</v>
      </c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8" t="s">
        <v>100</v>
      </c>
      <c r="R265" s="10"/>
      <c r="S265" s="10"/>
      <c r="T265" s="11"/>
      <c r="U265" s="11"/>
      <c r="V265" s="11"/>
      <c r="W265" s="11"/>
      <c r="X265" s="11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1">
        <v>4500000</v>
      </c>
      <c r="AJ265" s="11"/>
      <c r="AK265" s="11"/>
      <c r="AL265" s="11"/>
      <c r="AM265" s="11"/>
      <c r="AN265" s="11"/>
      <c r="AO265" s="11"/>
      <c r="AP265" s="11"/>
      <c r="AQ265" s="11"/>
      <c r="AR265" s="11"/>
    </row>
    <row r="266" spans="1:44" ht="85.5" hidden="1" customHeight="1" x14ac:dyDescent="0.3">
      <c r="A266" s="9" t="s">
        <v>411</v>
      </c>
      <c r="B266" s="10" t="s">
        <v>412</v>
      </c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8"/>
      <c r="R266" s="10"/>
      <c r="S266" s="10"/>
      <c r="T266" s="11">
        <v>19323277.48</v>
      </c>
      <c r="U266" s="11">
        <v>12941277.560000001</v>
      </c>
      <c r="V266" s="11">
        <v>4786499.92</v>
      </c>
      <c r="W266" s="11">
        <v>1595500</v>
      </c>
      <c r="X266" s="11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1">
        <v>6917462.54</v>
      </c>
      <c r="AJ266" s="11">
        <v>4632800</v>
      </c>
      <c r="AK266" s="11">
        <v>1713495.91</v>
      </c>
      <c r="AL266" s="11">
        <v>571166.63</v>
      </c>
      <c r="AM266" s="11"/>
      <c r="AN266" s="11"/>
      <c r="AO266" s="11"/>
      <c r="AP266" s="11"/>
      <c r="AQ266" s="11"/>
      <c r="AR266" s="11"/>
    </row>
    <row r="267" spans="1:44" ht="34.200000000000003" hidden="1" customHeight="1" x14ac:dyDescent="0.3">
      <c r="A267" s="9" t="s">
        <v>99</v>
      </c>
      <c r="B267" s="10" t="s">
        <v>412</v>
      </c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8" t="s">
        <v>100</v>
      </c>
      <c r="R267" s="10"/>
      <c r="S267" s="10"/>
      <c r="T267" s="11">
        <v>19323277.48</v>
      </c>
      <c r="U267" s="11">
        <v>12941277.560000001</v>
      </c>
      <c r="V267" s="11">
        <v>4786499.92</v>
      </c>
      <c r="W267" s="11">
        <v>1595500</v>
      </c>
      <c r="X267" s="11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1">
        <v>6917462.54</v>
      </c>
      <c r="AJ267" s="11">
        <v>4632800</v>
      </c>
      <c r="AK267" s="11">
        <v>1713495.91</v>
      </c>
      <c r="AL267" s="11">
        <v>571166.63</v>
      </c>
      <c r="AM267" s="11"/>
      <c r="AN267" s="11"/>
      <c r="AO267" s="11"/>
      <c r="AP267" s="11"/>
      <c r="AQ267" s="11"/>
      <c r="AR267" s="11"/>
    </row>
    <row r="268" spans="1:44" ht="51.45" hidden="1" customHeight="1" x14ac:dyDescent="0.3">
      <c r="A268" s="9" t="s">
        <v>495</v>
      </c>
      <c r="B268" s="10" t="s">
        <v>496</v>
      </c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8"/>
      <c r="R268" s="10"/>
      <c r="S268" s="10"/>
      <c r="T268" s="11"/>
      <c r="U268" s="11"/>
      <c r="V268" s="11"/>
      <c r="W268" s="11"/>
      <c r="X268" s="11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1">
        <v>2930430.01</v>
      </c>
      <c r="AJ268" s="11"/>
      <c r="AK268" s="11">
        <v>5860860.0199999996</v>
      </c>
      <c r="AL268" s="11"/>
      <c r="AM268" s="11"/>
      <c r="AN268" s="11"/>
      <c r="AO268" s="11"/>
      <c r="AP268" s="11"/>
      <c r="AQ268" s="11"/>
      <c r="AR268" s="11"/>
    </row>
    <row r="269" spans="1:44" ht="34.200000000000003" hidden="1" customHeight="1" x14ac:dyDescent="0.3">
      <c r="A269" s="9" t="s">
        <v>37</v>
      </c>
      <c r="B269" s="10" t="s">
        <v>496</v>
      </c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8" t="s">
        <v>38</v>
      </c>
      <c r="R269" s="10"/>
      <c r="S269" s="10"/>
      <c r="T269" s="11"/>
      <c r="U269" s="11"/>
      <c r="V269" s="11"/>
      <c r="W269" s="11"/>
      <c r="X269" s="11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1">
        <v>2930430.01</v>
      </c>
      <c r="AJ269" s="11"/>
      <c r="AK269" s="11">
        <v>5860860.0199999996</v>
      </c>
      <c r="AL269" s="11"/>
      <c r="AM269" s="11"/>
      <c r="AN269" s="11"/>
      <c r="AO269" s="11"/>
      <c r="AP269" s="11"/>
      <c r="AQ269" s="11"/>
      <c r="AR269" s="11"/>
    </row>
    <row r="270" spans="1:44" ht="102.6" hidden="1" customHeight="1" x14ac:dyDescent="0.3">
      <c r="A270" s="13" t="s">
        <v>497</v>
      </c>
      <c r="B270" s="10" t="s">
        <v>498</v>
      </c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8"/>
      <c r="R270" s="10"/>
      <c r="S270" s="10"/>
      <c r="T270" s="11"/>
      <c r="U270" s="11"/>
      <c r="V270" s="11"/>
      <c r="W270" s="11"/>
      <c r="X270" s="11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1">
        <v>105546200</v>
      </c>
      <c r="AJ270" s="11"/>
      <c r="AK270" s="11">
        <v>105546200</v>
      </c>
      <c r="AL270" s="11"/>
      <c r="AM270" s="11"/>
      <c r="AN270" s="11"/>
      <c r="AO270" s="11"/>
      <c r="AP270" s="11"/>
      <c r="AQ270" s="11"/>
      <c r="AR270" s="11"/>
    </row>
    <row r="271" spans="1:44" ht="34.200000000000003" hidden="1" customHeight="1" x14ac:dyDescent="0.3">
      <c r="A271" s="9" t="s">
        <v>99</v>
      </c>
      <c r="B271" s="10" t="s">
        <v>498</v>
      </c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8" t="s">
        <v>100</v>
      </c>
      <c r="R271" s="10"/>
      <c r="S271" s="10"/>
      <c r="T271" s="11"/>
      <c r="U271" s="11"/>
      <c r="V271" s="11"/>
      <c r="W271" s="11"/>
      <c r="X271" s="11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1">
        <v>105546200</v>
      </c>
      <c r="AJ271" s="11"/>
      <c r="AK271" s="11">
        <v>105546200</v>
      </c>
      <c r="AL271" s="11"/>
      <c r="AM271" s="11"/>
      <c r="AN271" s="11"/>
      <c r="AO271" s="11"/>
      <c r="AP271" s="11"/>
      <c r="AQ271" s="11"/>
      <c r="AR271" s="11"/>
    </row>
    <row r="272" spans="1:44" ht="51.45" hidden="1" customHeight="1" x14ac:dyDescent="0.3">
      <c r="A272" s="9" t="s">
        <v>165</v>
      </c>
      <c r="B272" s="10" t="s">
        <v>417</v>
      </c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8"/>
      <c r="R272" s="10"/>
      <c r="S272" s="10"/>
      <c r="T272" s="11">
        <v>4000000</v>
      </c>
      <c r="U272" s="11"/>
      <c r="V272" s="11">
        <v>3000000</v>
      </c>
      <c r="W272" s="11">
        <v>1000000</v>
      </c>
      <c r="X272" s="11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1">
        <v>4000000</v>
      </c>
      <c r="AJ272" s="11"/>
      <c r="AK272" s="11">
        <v>3000000</v>
      </c>
      <c r="AL272" s="11">
        <v>1000000</v>
      </c>
      <c r="AM272" s="11"/>
      <c r="AN272" s="11"/>
      <c r="AO272" s="11"/>
      <c r="AP272" s="11"/>
      <c r="AQ272" s="11"/>
      <c r="AR272" s="11"/>
    </row>
    <row r="273" spans="1:44" ht="34.200000000000003" hidden="1" customHeight="1" x14ac:dyDescent="0.3">
      <c r="A273" s="9" t="s">
        <v>37</v>
      </c>
      <c r="B273" s="10" t="s">
        <v>417</v>
      </c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8" t="s">
        <v>38</v>
      </c>
      <c r="R273" s="10"/>
      <c r="S273" s="10"/>
      <c r="T273" s="11">
        <v>4000000</v>
      </c>
      <c r="U273" s="11"/>
      <c r="V273" s="11">
        <v>3000000</v>
      </c>
      <c r="W273" s="11">
        <v>1000000</v>
      </c>
      <c r="X273" s="11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1">
        <v>4000000</v>
      </c>
      <c r="AJ273" s="11"/>
      <c r="AK273" s="11">
        <v>3000000</v>
      </c>
      <c r="AL273" s="11">
        <v>1000000</v>
      </c>
      <c r="AM273" s="11"/>
      <c r="AN273" s="11"/>
      <c r="AO273" s="11"/>
      <c r="AP273" s="11"/>
      <c r="AQ273" s="11"/>
      <c r="AR273" s="11"/>
    </row>
    <row r="274" spans="1:44" ht="85.5" hidden="1" customHeight="1" x14ac:dyDescent="0.3">
      <c r="A274" s="13" t="s">
        <v>424</v>
      </c>
      <c r="B274" s="10" t="s">
        <v>425</v>
      </c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8"/>
      <c r="R274" s="10"/>
      <c r="S274" s="10"/>
      <c r="T274" s="11">
        <v>54778008.399999999</v>
      </c>
      <c r="U274" s="11"/>
      <c r="V274" s="11">
        <v>79018920.049999997</v>
      </c>
      <c r="W274" s="11">
        <v>8779882.2200000007</v>
      </c>
      <c r="X274" s="11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1">
        <v>48105464</v>
      </c>
      <c r="AJ274" s="11"/>
      <c r="AK274" s="11">
        <v>27657300</v>
      </c>
      <c r="AL274" s="11">
        <v>2765800</v>
      </c>
      <c r="AM274" s="11"/>
      <c r="AN274" s="11">
        <v>48588464</v>
      </c>
      <c r="AO274" s="11"/>
      <c r="AP274" s="11">
        <v>27657300</v>
      </c>
      <c r="AQ274" s="11">
        <v>2765800</v>
      </c>
      <c r="AR274" s="11"/>
    </row>
    <row r="275" spans="1:44" ht="34.200000000000003" hidden="1" customHeight="1" x14ac:dyDescent="0.3">
      <c r="A275" s="9" t="s">
        <v>426</v>
      </c>
      <c r="B275" s="10" t="s">
        <v>427</v>
      </c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8"/>
      <c r="R275" s="10"/>
      <c r="S275" s="10"/>
      <c r="T275" s="11">
        <v>53050522.850000001</v>
      </c>
      <c r="U275" s="11"/>
      <c r="V275" s="11">
        <v>79018920.049999997</v>
      </c>
      <c r="W275" s="11">
        <v>8779882.2200000007</v>
      </c>
      <c r="X275" s="11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1">
        <v>46421300</v>
      </c>
      <c r="AJ275" s="11"/>
      <c r="AK275" s="11">
        <v>27657300</v>
      </c>
      <c r="AL275" s="11">
        <v>2765800</v>
      </c>
      <c r="AM275" s="11"/>
      <c r="AN275" s="11">
        <v>46904300</v>
      </c>
      <c r="AO275" s="11"/>
      <c r="AP275" s="11">
        <v>27657300</v>
      </c>
      <c r="AQ275" s="11">
        <v>2765800</v>
      </c>
      <c r="AR275" s="11"/>
    </row>
    <row r="276" spans="1:44" ht="34.200000000000003" hidden="1" customHeight="1" x14ac:dyDescent="0.3">
      <c r="A276" s="9" t="s">
        <v>428</v>
      </c>
      <c r="B276" s="10" t="s">
        <v>429</v>
      </c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8"/>
      <c r="R276" s="10"/>
      <c r="S276" s="10"/>
      <c r="T276" s="11">
        <v>15243400</v>
      </c>
      <c r="U276" s="11"/>
      <c r="V276" s="11"/>
      <c r="W276" s="11"/>
      <c r="X276" s="11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1">
        <v>15998200</v>
      </c>
      <c r="AJ276" s="11"/>
      <c r="AK276" s="11"/>
      <c r="AL276" s="11"/>
      <c r="AM276" s="11"/>
      <c r="AN276" s="11">
        <v>16481200</v>
      </c>
      <c r="AO276" s="11"/>
      <c r="AP276" s="11"/>
      <c r="AQ276" s="11"/>
      <c r="AR276" s="11"/>
    </row>
    <row r="277" spans="1:44" ht="34.200000000000003" hidden="1" customHeight="1" x14ac:dyDescent="0.3">
      <c r="A277" s="9" t="s">
        <v>37</v>
      </c>
      <c r="B277" s="10" t="s">
        <v>429</v>
      </c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8" t="s">
        <v>38</v>
      </c>
      <c r="R277" s="10"/>
      <c r="S277" s="10"/>
      <c r="T277" s="11">
        <v>15243400</v>
      </c>
      <c r="U277" s="11"/>
      <c r="V277" s="11"/>
      <c r="W277" s="11"/>
      <c r="X277" s="11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1">
        <v>15998200</v>
      </c>
      <c r="AJ277" s="11"/>
      <c r="AK277" s="11"/>
      <c r="AL277" s="11"/>
      <c r="AM277" s="11"/>
      <c r="AN277" s="11">
        <v>16481200</v>
      </c>
      <c r="AO277" s="11"/>
      <c r="AP277" s="11"/>
      <c r="AQ277" s="11"/>
      <c r="AR277" s="11"/>
    </row>
    <row r="278" spans="1:44" ht="51.45" hidden="1" customHeight="1" x14ac:dyDescent="0.3">
      <c r="A278" s="9" t="s">
        <v>436</v>
      </c>
      <c r="B278" s="10" t="s">
        <v>437</v>
      </c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8"/>
      <c r="R278" s="10"/>
      <c r="S278" s="10"/>
      <c r="T278" s="11">
        <v>36696580.090000004</v>
      </c>
      <c r="U278" s="11"/>
      <c r="V278" s="11">
        <v>79018920.049999997</v>
      </c>
      <c r="W278" s="11">
        <v>8779882.2200000007</v>
      </c>
      <c r="X278" s="11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1">
        <v>30423100</v>
      </c>
      <c r="AJ278" s="11"/>
      <c r="AK278" s="11">
        <v>27657300</v>
      </c>
      <c r="AL278" s="11">
        <v>2765800</v>
      </c>
      <c r="AM278" s="11"/>
      <c r="AN278" s="11">
        <v>30423100</v>
      </c>
      <c r="AO278" s="11"/>
      <c r="AP278" s="11">
        <v>27657300</v>
      </c>
      <c r="AQ278" s="11">
        <v>2765800</v>
      </c>
      <c r="AR278" s="11"/>
    </row>
    <row r="279" spans="1:44" ht="34.200000000000003" hidden="1" customHeight="1" x14ac:dyDescent="0.3">
      <c r="A279" s="9" t="s">
        <v>37</v>
      </c>
      <c r="B279" s="10" t="s">
        <v>437</v>
      </c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8" t="s">
        <v>38</v>
      </c>
      <c r="R279" s="10"/>
      <c r="S279" s="10"/>
      <c r="T279" s="11">
        <v>36696580.090000004</v>
      </c>
      <c r="U279" s="11"/>
      <c r="V279" s="11">
        <v>79018920.049999997</v>
      </c>
      <c r="W279" s="11">
        <v>8779882.2200000007</v>
      </c>
      <c r="X279" s="11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1">
        <v>30423100</v>
      </c>
      <c r="AJ279" s="11"/>
      <c r="AK279" s="11">
        <v>27657300</v>
      </c>
      <c r="AL279" s="11">
        <v>2765800</v>
      </c>
      <c r="AM279" s="11"/>
      <c r="AN279" s="11">
        <v>30423100</v>
      </c>
      <c r="AO279" s="11"/>
      <c r="AP279" s="11">
        <v>27657300</v>
      </c>
      <c r="AQ279" s="11">
        <v>2765800</v>
      </c>
      <c r="AR279" s="11"/>
    </row>
    <row r="280" spans="1:44" ht="34.200000000000003" hidden="1" customHeight="1" x14ac:dyDescent="0.3">
      <c r="A280" s="9" t="s">
        <v>438</v>
      </c>
      <c r="B280" s="10" t="s">
        <v>439</v>
      </c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8"/>
      <c r="R280" s="10"/>
      <c r="S280" s="10"/>
      <c r="T280" s="11">
        <v>1727485.55</v>
      </c>
      <c r="U280" s="11"/>
      <c r="V280" s="11"/>
      <c r="W280" s="11"/>
      <c r="X280" s="11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1">
        <v>1684164</v>
      </c>
      <c r="AJ280" s="11"/>
      <c r="AK280" s="11"/>
      <c r="AL280" s="11"/>
      <c r="AM280" s="11"/>
      <c r="AN280" s="11">
        <v>1684164</v>
      </c>
      <c r="AO280" s="11"/>
      <c r="AP280" s="11"/>
      <c r="AQ280" s="11"/>
      <c r="AR280" s="11"/>
    </row>
    <row r="281" spans="1:44" ht="51.45" hidden="1" customHeight="1" x14ac:dyDescent="0.3">
      <c r="A281" s="9" t="s">
        <v>440</v>
      </c>
      <c r="B281" s="10" t="s">
        <v>441</v>
      </c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8"/>
      <c r="R281" s="10"/>
      <c r="S281" s="10"/>
      <c r="T281" s="11">
        <v>1727485.55</v>
      </c>
      <c r="U281" s="11"/>
      <c r="V281" s="11"/>
      <c r="W281" s="11"/>
      <c r="X281" s="11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1">
        <v>1684164</v>
      </c>
      <c r="AJ281" s="11"/>
      <c r="AK281" s="11"/>
      <c r="AL281" s="11"/>
      <c r="AM281" s="11"/>
      <c r="AN281" s="11">
        <v>1684164</v>
      </c>
      <c r="AO281" s="11"/>
      <c r="AP281" s="11"/>
      <c r="AQ281" s="11"/>
      <c r="AR281" s="11"/>
    </row>
    <row r="282" spans="1:44" ht="34.200000000000003" hidden="1" customHeight="1" x14ac:dyDescent="0.3">
      <c r="A282" s="9" t="s">
        <v>37</v>
      </c>
      <c r="B282" s="10" t="s">
        <v>441</v>
      </c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8" t="s">
        <v>38</v>
      </c>
      <c r="R282" s="10"/>
      <c r="S282" s="10"/>
      <c r="T282" s="11">
        <v>1727485.55</v>
      </c>
      <c r="U282" s="11"/>
      <c r="V282" s="11"/>
      <c r="W282" s="11"/>
      <c r="X282" s="11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1">
        <v>1684164</v>
      </c>
      <c r="AJ282" s="11"/>
      <c r="AK282" s="11"/>
      <c r="AL282" s="11"/>
      <c r="AM282" s="11"/>
      <c r="AN282" s="11">
        <v>1684164</v>
      </c>
      <c r="AO282" s="11"/>
      <c r="AP282" s="11"/>
      <c r="AQ282" s="11"/>
      <c r="AR282" s="11"/>
    </row>
    <row r="283" spans="1:44" ht="85.5" hidden="1" customHeight="1" x14ac:dyDescent="0.3">
      <c r="A283" s="9" t="s">
        <v>442</v>
      </c>
      <c r="B283" s="10" t="s">
        <v>443</v>
      </c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8"/>
      <c r="R283" s="10"/>
      <c r="S283" s="10"/>
      <c r="T283" s="11">
        <v>3130877.11</v>
      </c>
      <c r="U283" s="11">
        <v>1285188.44</v>
      </c>
      <c r="V283" s="11">
        <v>1645688.67</v>
      </c>
      <c r="W283" s="11">
        <v>158447.89000000001</v>
      </c>
      <c r="X283" s="11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1"/>
      <c r="AJ283" s="11"/>
      <c r="AK283" s="11"/>
      <c r="AL283" s="11"/>
      <c r="AM283" s="11"/>
      <c r="AN283" s="11">
        <v>4620809.9400000004</v>
      </c>
      <c r="AO283" s="11">
        <v>2313339.19</v>
      </c>
      <c r="AP283" s="11">
        <v>2050433.06</v>
      </c>
      <c r="AQ283" s="11">
        <v>257037.69</v>
      </c>
      <c r="AR283" s="11"/>
    </row>
    <row r="284" spans="1:44" ht="51.45" hidden="1" customHeight="1" x14ac:dyDescent="0.3">
      <c r="A284" s="9" t="s">
        <v>444</v>
      </c>
      <c r="B284" s="10" t="s">
        <v>445</v>
      </c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8"/>
      <c r="R284" s="10"/>
      <c r="S284" s="10"/>
      <c r="T284" s="11">
        <v>1170345</v>
      </c>
      <c r="U284" s="11"/>
      <c r="V284" s="11">
        <v>1170345</v>
      </c>
      <c r="W284" s="11"/>
      <c r="X284" s="11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1"/>
      <c r="AJ284" s="11"/>
      <c r="AK284" s="11"/>
      <c r="AL284" s="11"/>
      <c r="AM284" s="11"/>
      <c r="AN284" s="11">
        <v>1279320</v>
      </c>
      <c r="AO284" s="11"/>
      <c r="AP284" s="11">
        <v>1279320</v>
      </c>
      <c r="AQ284" s="11"/>
      <c r="AR284" s="11"/>
    </row>
    <row r="285" spans="1:44" ht="51.45" hidden="1" customHeight="1" x14ac:dyDescent="0.3">
      <c r="A285" s="9" t="s">
        <v>446</v>
      </c>
      <c r="B285" s="10" t="s">
        <v>447</v>
      </c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8"/>
      <c r="R285" s="10"/>
      <c r="S285" s="10"/>
      <c r="T285" s="11">
        <v>1170345</v>
      </c>
      <c r="U285" s="11"/>
      <c r="V285" s="11">
        <v>1170345</v>
      </c>
      <c r="W285" s="11"/>
      <c r="X285" s="11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1"/>
      <c r="AJ285" s="11"/>
      <c r="AK285" s="11"/>
      <c r="AL285" s="11"/>
      <c r="AM285" s="11"/>
      <c r="AN285" s="11">
        <v>1279320</v>
      </c>
      <c r="AO285" s="11"/>
      <c r="AP285" s="11">
        <v>1279320</v>
      </c>
      <c r="AQ285" s="11"/>
      <c r="AR285" s="11"/>
    </row>
    <row r="286" spans="1:44" ht="34.200000000000003" hidden="1" customHeight="1" x14ac:dyDescent="0.3">
      <c r="A286" s="9" t="s">
        <v>131</v>
      </c>
      <c r="B286" s="10" t="s">
        <v>447</v>
      </c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8" t="s">
        <v>132</v>
      </c>
      <c r="R286" s="10"/>
      <c r="S286" s="10"/>
      <c r="T286" s="11">
        <v>1170345</v>
      </c>
      <c r="U286" s="11"/>
      <c r="V286" s="11">
        <v>1170345</v>
      </c>
      <c r="W286" s="11"/>
      <c r="X286" s="11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1"/>
      <c r="AJ286" s="11"/>
      <c r="AK286" s="11"/>
      <c r="AL286" s="11"/>
      <c r="AM286" s="11"/>
      <c r="AN286" s="11">
        <v>1279320</v>
      </c>
      <c r="AO286" s="11"/>
      <c r="AP286" s="11">
        <v>1279320</v>
      </c>
      <c r="AQ286" s="11"/>
      <c r="AR286" s="11"/>
    </row>
    <row r="287" spans="1:44" ht="34.200000000000003" hidden="1" customHeight="1" x14ac:dyDescent="0.3">
      <c r="A287" s="9" t="s">
        <v>448</v>
      </c>
      <c r="B287" s="10" t="s">
        <v>449</v>
      </c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8"/>
      <c r="R287" s="10"/>
      <c r="S287" s="10"/>
      <c r="T287" s="11">
        <v>1960532.11</v>
      </c>
      <c r="U287" s="11">
        <v>1285188.44</v>
      </c>
      <c r="V287" s="11">
        <v>475343.67</v>
      </c>
      <c r="W287" s="11">
        <v>158447.89000000001</v>
      </c>
      <c r="X287" s="11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1"/>
      <c r="AJ287" s="11"/>
      <c r="AK287" s="11"/>
      <c r="AL287" s="11"/>
      <c r="AM287" s="11"/>
      <c r="AN287" s="11">
        <v>3341489.94</v>
      </c>
      <c r="AO287" s="11">
        <v>2313339.19</v>
      </c>
      <c r="AP287" s="11">
        <v>771113.06</v>
      </c>
      <c r="AQ287" s="11">
        <v>257037.69</v>
      </c>
      <c r="AR287" s="11"/>
    </row>
    <row r="288" spans="1:44" ht="51.45" hidden="1" customHeight="1" x14ac:dyDescent="0.3">
      <c r="A288" s="9" t="s">
        <v>450</v>
      </c>
      <c r="B288" s="10" t="s">
        <v>451</v>
      </c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8"/>
      <c r="R288" s="10"/>
      <c r="S288" s="10"/>
      <c r="T288" s="11">
        <v>1960532.11</v>
      </c>
      <c r="U288" s="11">
        <v>1285188.44</v>
      </c>
      <c r="V288" s="11">
        <v>475343.67</v>
      </c>
      <c r="W288" s="11">
        <v>158447.89000000001</v>
      </c>
      <c r="X288" s="11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1"/>
      <c r="AJ288" s="11"/>
      <c r="AK288" s="11"/>
      <c r="AL288" s="11"/>
      <c r="AM288" s="11"/>
      <c r="AN288" s="11">
        <v>3341489.94</v>
      </c>
      <c r="AO288" s="11">
        <v>2313339.19</v>
      </c>
      <c r="AP288" s="11">
        <v>771113.06</v>
      </c>
      <c r="AQ288" s="11">
        <v>257037.69</v>
      </c>
      <c r="AR288" s="11"/>
    </row>
    <row r="289" spans="1:44" ht="34.200000000000003" hidden="1" customHeight="1" x14ac:dyDescent="0.3">
      <c r="A289" s="9" t="s">
        <v>131</v>
      </c>
      <c r="B289" s="10" t="s">
        <v>451</v>
      </c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8" t="s">
        <v>132</v>
      </c>
      <c r="R289" s="10"/>
      <c r="S289" s="10"/>
      <c r="T289" s="11">
        <v>1960532.11</v>
      </c>
      <c r="U289" s="11">
        <v>1285188.44</v>
      </c>
      <c r="V289" s="11">
        <v>475343.67</v>
      </c>
      <c r="W289" s="11">
        <v>158447.89000000001</v>
      </c>
      <c r="X289" s="11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1"/>
      <c r="AJ289" s="11"/>
      <c r="AK289" s="11"/>
      <c r="AL289" s="11"/>
      <c r="AM289" s="11"/>
      <c r="AN289" s="11">
        <v>3341489.94</v>
      </c>
      <c r="AO289" s="11">
        <v>2313339.19</v>
      </c>
      <c r="AP289" s="11">
        <v>771113.06</v>
      </c>
      <c r="AQ289" s="11">
        <v>257037.69</v>
      </c>
      <c r="AR289" s="11"/>
    </row>
    <row r="290" spans="1:44" ht="85.5" hidden="1" customHeight="1" x14ac:dyDescent="0.3">
      <c r="A290" s="9" t="s">
        <v>452</v>
      </c>
      <c r="B290" s="10" t="s">
        <v>453</v>
      </c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8"/>
      <c r="R290" s="10"/>
      <c r="S290" s="10"/>
      <c r="T290" s="11">
        <v>3830866</v>
      </c>
      <c r="U290" s="11"/>
      <c r="V290" s="11">
        <v>66400</v>
      </c>
      <c r="W290" s="11"/>
      <c r="X290" s="11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1">
        <v>3762461</v>
      </c>
      <c r="AJ290" s="11"/>
      <c r="AK290" s="11">
        <v>54700</v>
      </c>
      <c r="AL290" s="11"/>
      <c r="AM290" s="11"/>
      <c r="AN290" s="11">
        <v>3518223.31</v>
      </c>
      <c r="AO290" s="11"/>
      <c r="AP290" s="11">
        <v>67500</v>
      </c>
      <c r="AQ290" s="11"/>
      <c r="AR290" s="11"/>
    </row>
    <row r="291" spans="1:44" ht="51.45" hidden="1" customHeight="1" x14ac:dyDescent="0.3">
      <c r="A291" s="9" t="s">
        <v>454</v>
      </c>
      <c r="B291" s="10" t="s">
        <v>455</v>
      </c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8"/>
      <c r="R291" s="10"/>
      <c r="S291" s="10"/>
      <c r="T291" s="11">
        <v>3830866</v>
      </c>
      <c r="U291" s="11"/>
      <c r="V291" s="11">
        <v>66400</v>
      </c>
      <c r="W291" s="11"/>
      <c r="X291" s="11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1">
        <v>3762461</v>
      </c>
      <c r="AJ291" s="11"/>
      <c r="AK291" s="11">
        <v>54700</v>
      </c>
      <c r="AL291" s="11"/>
      <c r="AM291" s="11"/>
      <c r="AN291" s="11">
        <v>3518223.31</v>
      </c>
      <c r="AO291" s="11"/>
      <c r="AP291" s="11">
        <v>67500</v>
      </c>
      <c r="AQ291" s="11"/>
      <c r="AR291" s="11"/>
    </row>
    <row r="292" spans="1:44" ht="34.200000000000003" hidden="1" customHeight="1" x14ac:dyDescent="0.3">
      <c r="A292" s="9" t="s">
        <v>59</v>
      </c>
      <c r="B292" s="10" t="s">
        <v>456</v>
      </c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8"/>
      <c r="R292" s="10"/>
      <c r="S292" s="10"/>
      <c r="T292" s="11">
        <v>3764466</v>
      </c>
      <c r="U292" s="11"/>
      <c r="V292" s="11"/>
      <c r="W292" s="11"/>
      <c r="X292" s="11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1">
        <v>3707761</v>
      </c>
      <c r="AJ292" s="11"/>
      <c r="AK292" s="11"/>
      <c r="AL292" s="11"/>
      <c r="AM292" s="11"/>
      <c r="AN292" s="11">
        <v>3450723.31</v>
      </c>
      <c r="AO292" s="11"/>
      <c r="AP292" s="11"/>
      <c r="AQ292" s="11"/>
      <c r="AR292" s="11"/>
    </row>
    <row r="293" spans="1:44" ht="68.400000000000006" hidden="1" customHeight="1" x14ac:dyDescent="0.3">
      <c r="A293" s="9" t="s">
        <v>47</v>
      </c>
      <c r="B293" s="10" t="s">
        <v>456</v>
      </c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8" t="s">
        <v>48</v>
      </c>
      <c r="R293" s="10"/>
      <c r="S293" s="10"/>
      <c r="T293" s="11">
        <v>3443866</v>
      </c>
      <c r="U293" s="11"/>
      <c r="V293" s="11"/>
      <c r="W293" s="11"/>
      <c r="X293" s="11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1">
        <v>3422161</v>
      </c>
      <c r="AJ293" s="11"/>
      <c r="AK293" s="11"/>
      <c r="AL293" s="11"/>
      <c r="AM293" s="11"/>
      <c r="AN293" s="11">
        <v>3165123.31</v>
      </c>
      <c r="AO293" s="11"/>
      <c r="AP293" s="11"/>
      <c r="AQ293" s="11"/>
      <c r="AR293" s="11"/>
    </row>
    <row r="294" spans="1:44" ht="34.200000000000003" hidden="1" customHeight="1" x14ac:dyDescent="0.3">
      <c r="A294" s="9" t="s">
        <v>37</v>
      </c>
      <c r="B294" s="10" t="s">
        <v>456</v>
      </c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8" t="s">
        <v>38</v>
      </c>
      <c r="R294" s="10"/>
      <c r="S294" s="10"/>
      <c r="T294" s="11">
        <v>320600</v>
      </c>
      <c r="U294" s="11"/>
      <c r="V294" s="11"/>
      <c r="W294" s="11"/>
      <c r="X294" s="11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1">
        <v>285600</v>
      </c>
      <c r="AJ294" s="11"/>
      <c r="AK294" s="11"/>
      <c r="AL294" s="11"/>
      <c r="AM294" s="11"/>
      <c r="AN294" s="11">
        <v>285600</v>
      </c>
      <c r="AO294" s="11"/>
      <c r="AP294" s="11"/>
      <c r="AQ294" s="11"/>
      <c r="AR294" s="11"/>
    </row>
    <row r="295" spans="1:44" ht="51.45" hidden="1" customHeight="1" x14ac:dyDescent="0.3">
      <c r="A295" s="9" t="s">
        <v>457</v>
      </c>
      <c r="B295" s="10" t="s">
        <v>458</v>
      </c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8"/>
      <c r="R295" s="10"/>
      <c r="S295" s="10"/>
      <c r="T295" s="11">
        <v>54100</v>
      </c>
      <c r="U295" s="11"/>
      <c r="V295" s="11">
        <v>54100</v>
      </c>
      <c r="W295" s="11"/>
      <c r="X295" s="11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1">
        <v>54100</v>
      </c>
      <c r="AJ295" s="11"/>
      <c r="AK295" s="11">
        <v>54100</v>
      </c>
      <c r="AL295" s="11"/>
      <c r="AM295" s="11"/>
      <c r="AN295" s="11">
        <v>54100</v>
      </c>
      <c r="AO295" s="11"/>
      <c r="AP295" s="11">
        <v>54100</v>
      </c>
      <c r="AQ295" s="11"/>
      <c r="AR295" s="11"/>
    </row>
    <row r="296" spans="1:44" ht="68.400000000000006" hidden="1" customHeight="1" x14ac:dyDescent="0.3">
      <c r="A296" s="9" t="s">
        <v>47</v>
      </c>
      <c r="B296" s="10" t="s">
        <v>458</v>
      </c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8" t="s">
        <v>48</v>
      </c>
      <c r="R296" s="10"/>
      <c r="S296" s="10"/>
      <c r="T296" s="11">
        <v>54100</v>
      </c>
      <c r="U296" s="11"/>
      <c r="V296" s="11">
        <v>54100</v>
      </c>
      <c r="W296" s="11"/>
      <c r="X296" s="11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1">
        <v>54100</v>
      </c>
      <c r="AJ296" s="11"/>
      <c r="AK296" s="11">
        <v>54100</v>
      </c>
      <c r="AL296" s="11"/>
      <c r="AM296" s="11"/>
      <c r="AN296" s="11">
        <v>54100</v>
      </c>
      <c r="AO296" s="11"/>
      <c r="AP296" s="11">
        <v>54100</v>
      </c>
      <c r="AQ296" s="11"/>
      <c r="AR296" s="11"/>
    </row>
    <row r="297" spans="1:44" ht="68.400000000000006" hidden="1" customHeight="1" x14ac:dyDescent="0.3">
      <c r="A297" s="9" t="s">
        <v>459</v>
      </c>
      <c r="B297" s="10" t="s">
        <v>460</v>
      </c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8"/>
      <c r="R297" s="10"/>
      <c r="S297" s="10"/>
      <c r="T297" s="11">
        <v>11700</v>
      </c>
      <c r="U297" s="11"/>
      <c r="V297" s="11">
        <v>11700</v>
      </c>
      <c r="W297" s="11"/>
      <c r="X297" s="11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1"/>
      <c r="AJ297" s="11"/>
      <c r="AK297" s="11"/>
      <c r="AL297" s="11"/>
      <c r="AM297" s="11"/>
      <c r="AN297" s="11">
        <v>12800</v>
      </c>
      <c r="AO297" s="11"/>
      <c r="AP297" s="11">
        <v>12800</v>
      </c>
      <c r="AQ297" s="11"/>
      <c r="AR297" s="11"/>
    </row>
    <row r="298" spans="1:44" ht="34.200000000000003" hidden="1" customHeight="1" x14ac:dyDescent="0.3">
      <c r="A298" s="9" t="s">
        <v>37</v>
      </c>
      <c r="B298" s="10" t="s">
        <v>460</v>
      </c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8" t="s">
        <v>38</v>
      </c>
      <c r="R298" s="10"/>
      <c r="S298" s="10"/>
      <c r="T298" s="11">
        <v>11700</v>
      </c>
      <c r="U298" s="11"/>
      <c r="V298" s="11">
        <v>11700</v>
      </c>
      <c r="W298" s="11"/>
      <c r="X298" s="11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1"/>
      <c r="AJ298" s="11"/>
      <c r="AK298" s="11"/>
      <c r="AL298" s="11"/>
      <c r="AM298" s="11"/>
      <c r="AN298" s="11">
        <v>12800</v>
      </c>
      <c r="AO298" s="11"/>
      <c r="AP298" s="11">
        <v>12800</v>
      </c>
      <c r="AQ298" s="11"/>
      <c r="AR298" s="11"/>
    </row>
    <row r="299" spans="1:44" ht="68.400000000000006" hidden="1" customHeight="1" x14ac:dyDescent="0.3">
      <c r="A299" s="9" t="s">
        <v>461</v>
      </c>
      <c r="B299" s="10" t="s">
        <v>462</v>
      </c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8"/>
      <c r="R299" s="10"/>
      <c r="S299" s="10"/>
      <c r="T299" s="11">
        <v>600</v>
      </c>
      <c r="U299" s="11"/>
      <c r="V299" s="11">
        <v>600</v>
      </c>
      <c r="W299" s="11"/>
      <c r="X299" s="11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1">
        <v>600</v>
      </c>
      <c r="AJ299" s="11"/>
      <c r="AK299" s="11">
        <v>600</v>
      </c>
      <c r="AL299" s="11"/>
      <c r="AM299" s="11"/>
      <c r="AN299" s="11">
        <v>600</v>
      </c>
      <c r="AO299" s="11"/>
      <c r="AP299" s="11">
        <v>600</v>
      </c>
      <c r="AQ299" s="11"/>
      <c r="AR299" s="11"/>
    </row>
    <row r="300" spans="1:44" ht="34.200000000000003" hidden="1" customHeight="1" x14ac:dyDescent="0.3">
      <c r="A300" s="9" t="s">
        <v>37</v>
      </c>
      <c r="B300" s="10" t="s">
        <v>462</v>
      </c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8" t="s">
        <v>38</v>
      </c>
      <c r="R300" s="10"/>
      <c r="S300" s="10"/>
      <c r="T300" s="11">
        <v>600</v>
      </c>
      <c r="U300" s="11"/>
      <c r="V300" s="11">
        <v>600</v>
      </c>
      <c r="W300" s="11"/>
      <c r="X300" s="11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1">
        <v>600</v>
      </c>
      <c r="AJ300" s="11"/>
      <c r="AK300" s="11">
        <v>600</v>
      </c>
      <c r="AL300" s="11"/>
      <c r="AM300" s="11"/>
      <c r="AN300" s="11">
        <v>600</v>
      </c>
      <c r="AO300" s="11"/>
      <c r="AP300" s="11">
        <v>600</v>
      </c>
      <c r="AQ300" s="11"/>
      <c r="AR300" s="11"/>
    </row>
    <row r="301" spans="1:44" ht="34.200000000000003" hidden="1" customHeight="1" x14ac:dyDescent="0.3">
      <c r="A301" s="9" t="s">
        <v>471</v>
      </c>
      <c r="B301" s="10" t="s">
        <v>472</v>
      </c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8"/>
      <c r="R301" s="10"/>
      <c r="S301" s="10"/>
      <c r="T301" s="11">
        <v>4375710.3</v>
      </c>
      <c r="U301" s="11"/>
      <c r="V301" s="11">
        <v>78150.539999999994</v>
      </c>
      <c r="W301" s="11"/>
      <c r="X301" s="11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1">
        <f>AI302+AI311</f>
        <v>24927636</v>
      </c>
      <c r="AJ301" s="11">
        <f t="shared" ref="AJ301:AN301" si="2">AJ302+AJ311</f>
        <v>0</v>
      </c>
      <c r="AK301" s="11">
        <f t="shared" si="2"/>
        <v>10000000</v>
      </c>
      <c r="AL301" s="11">
        <f t="shared" si="2"/>
        <v>12500000</v>
      </c>
      <c r="AM301" s="11">
        <f t="shared" si="2"/>
        <v>0</v>
      </c>
      <c r="AN301" s="11">
        <f t="shared" si="2"/>
        <v>31206822.940000001</v>
      </c>
      <c r="AO301" s="11"/>
      <c r="AP301" s="11">
        <v>16279186.939999999</v>
      </c>
      <c r="AQ301" s="11">
        <v>12500000</v>
      </c>
      <c r="AR301" s="11"/>
    </row>
    <row r="302" spans="1:44" ht="34.200000000000003" hidden="1" customHeight="1" x14ac:dyDescent="0.3">
      <c r="A302" s="9" t="s">
        <v>473</v>
      </c>
      <c r="B302" s="10" t="s">
        <v>474</v>
      </c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8"/>
      <c r="R302" s="10"/>
      <c r="S302" s="10"/>
      <c r="T302" s="11">
        <v>3462411.6</v>
      </c>
      <c r="U302" s="11"/>
      <c r="V302" s="11"/>
      <c r="W302" s="11"/>
      <c r="X302" s="11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1">
        <f>AI303+AI306+AI308</f>
        <v>2427636</v>
      </c>
      <c r="AJ302" s="11">
        <f t="shared" ref="AJ302:AN302" si="3">AJ303+AJ306+AJ308</f>
        <v>0</v>
      </c>
      <c r="AK302" s="11">
        <f t="shared" si="3"/>
        <v>0</v>
      </c>
      <c r="AL302" s="11">
        <f t="shared" si="3"/>
        <v>0</v>
      </c>
      <c r="AM302" s="11">
        <f t="shared" si="3"/>
        <v>0</v>
      </c>
      <c r="AN302" s="11">
        <f t="shared" si="3"/>
        <v>2427636</v>
      </c>
      <c r="AO302" s="11"/>
      <c r="AP302" s="11"/>
      <c r="AQ302" s="11"/>
      <c r="AR302" s="11"/>
    </row>
    <row r="303" spans="1:44" ht="34.200000000000003" hidden="1" customHeight="1" x14ac:dyDescent="0.3">
      <c r="A303" s="9" t="s">
        <v>475</v>
      </c>
      <c r="B303" s="10" t="s">
        <v>476</v>
      </c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8"/>
      <c r="R303" s="10"/>
      <c r="S303" s="10"/>
      <c r="T303" s="11">
        <v>1486301.5</v>
      </c>
      <c r="U303" s="11"/>
      <c r="V303" s="11"/>
      <c r="W303" s="11"/>
      <c r="X303" s="11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1">
        <f>AI304+AI305</f>
        <v>674364</v>
      </c>
      <c r="AJ303" s="11">
        <f t="shared" ref="AJ303:AN303" si="4">AJ304+AJ305</f>
        <v>0</v>
      </c>
      <c r="AK303" s="11">
        <f t="shared" si="4"/>
        <v>0</v>
      </c>
      <c r="AL303" s="11">
        <f t="shared" si="4"/>
        <v>0</v>
      </c>
      <c r="AM303" s="11">
        <f t="shared" si="4"/>
        <v>0</v>
      </c>
      <c r="AN303" s="11">
        <f t="shared" si="4"/>
        <v>674364</v>
      </c>
      <c r="AO303" s="11"/>
      <c r="AP303" s="11"/>
      <c r="AQ303" s="11"/>
      <c r="AR303" s="11"/>
    </row>
    <row r="304" spans="1:44" ht="68.400000000000006" hidden="1" customHeight="1" x14ac:dyDescent="0.3">
      <c r="A304" s="9" t="s">
        <v>47</v>
      </c>
      <c r="B304" s="10" t="s">
        <v>476</v>
      </c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8" t="s">
        <v>48</v>
      </c>
      <c r="R304" s="10"/>
      <c r="S304" s="10"/>
      <c r="T304" s="11">
        <v>1438593.5</v>
      </c>
      <c r="U304" s="11"/>
      <c r="V304" s="11"/>
      <c r="W304" s="11"/>
      <c r="X304" s="11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4">
        <v>662510</v>
      </c>
      <c r="AJ304" s="14"/>
      <c r="AK304" s="14"/>
      <c r="AL304" s="14"/>
      <c r="AM304" s="14"/>
      <c r="AN304" s="14">
        <v>662510</v>
      </c>
      <c r="AO304" s="11"/>
      <c r="AP304" s="11"/>
      <c r="AQ304" s="11"/>
      <c r="AR304" s="11"/>
    </row>
    <row r="305" spans="1:44" ht="34.200000000000003" hidden="1" customHeight="1" x14ac:dyDescent="0.3">
      <c r="A305" s="9" t="s">
        <v>37</v>
      </c>
      <c r="B305" s="10" t="s">
        <v>476</v>
      </c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8" t="s">
        <v>38</v>
      </c>
      <c r="R305" s="10"/>
      <c r="S305" s="10"/>
      <c r="T305" s="11">
        <v>47708</v>
      </c>
      <c r="U305" s="11"/>
      <c r="V305" s="11"/>
      <c r="W305" s="11"/>
      <c r="X305" s="11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4">
        <v>11854</v>
      </c>
      <c r="AJ305" s="14"/>
      <c r="AK305" s="14"/>
      <c r="AL305" s="14"/>
      <c r="AM305" s="14"/>
      <c r="AN305" s="14">
        <v>11854</v>
      </c>
      <c r="AO305" s="11"/>
      <c r="AP305" s="11"/>
      <c r="AQ305" s="11"/>
      <c r="AR305" s="11"/>
    </row>
    <row r="306" spans="1:44" ht="34.200000000000003" hidden="1" customHeight="1" x14ac:dyDescent="0.3">
      <c r="A306" s="9" t="s">
        <v>477</v>
      </c>
      <c r="B306" s="10" t="s">
        <v>478</v>
      </c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8"/>
      <c r="R306" s="10"/>
      <c r="S306" s="10"/>
      <c r="T306" s="11">
        <v>120000</v>
      </c>
      <c r="U306" s="11"/>
      <c r="V306" s="11"/>
      <c r="W306" s="11"/>
      <c r="X306" s="11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1">
        <v>609120</v>
      </c>
      <c r="AJ306" s="11"/>
      <c r="AK306" s="11"/>
      <c r="AL306" s="11"/>
      <c r="AM306" s="11"/>
      <c r="AN306" s="11">
        <v>609120</v>
      </c>
      <c r="AO306" s="11"/>
      <c r="AP306" s="11"/>
      <c r="AQ306" s="11"/>
      <c r="AR306" s="11"/>
    </row>
    <row r="307" spans="1:44" ht="68.400000000000006" hidden="1" customHeight="1" x14ac:dyDescent="0.3">
      <c r="A307" s="9" t="s">
        <v>47</v>
      </c>
      <c r="B307" s="10" t="s">
        <v>478</v>
      </c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8" t="s">
        <v>48</v>
      </c>
      <c r="R307" s="10"/>
      <c r="S307" s="10"/>
      <c r="T307" s="11">
        <v>120000</v>
      </c>
      <c r="U307" s="11"/>
      <c r="V307" s="11"/>
      <c r="W307" s="11"/>
      <c r="X307" s="11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1">
        <v>609120</v>
      </c>
      <c r="AJ307" s="11"/>
      <c r="AK307" s="11"/>
      <c r="AL307" s="11"/>
      <c r="AM307" s="11"/>
      <c r="AN307" s="11">
        <v>609120</v>
      </c>
      <c r="AO307" s="11"/>
      <c r="AP307" s="11"/>
      <c r="AQ307" s="11"/>
      <c r="AR307" s="11"/>
    </row>
    <row r="308" spans="1:44" ht="34.200000000000003" hidden="1" customHeight="1" x14ac:dyDescent="0.3">
      <c r="A308" s="9" t="s">
        <v>200</v>
      </c>
      <c r="B308" s="10" t="s">
        <v>479</v>
      </c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8"/>
      <c r="R308" s="10"/>
      <c r="S308" s="10"/>
      <c r="T308" s="11">
        <v>1856110.1</v>
      </c>
      <c r="U308" s="11"/>
      <c r="V308" s="11"/>
      <c r="W308" s="11"/>
      <c r="X308" s="11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1">
        <f>AI309+AI310</f>
        <v>1144152</v>
      </c>
      <c r="AJ308" s="11">
        <f t="shared" ref="AJ308:AN308" si="5">AJ309+AJ310</f>
        <v>0</v>
      </c>
      <c r="AK308" s="11">
        <f t="shared" si="5"/>
        <v>0</v>
      </c>
      <c r="AL308" s="11">
        <f t="shared" si="5"/>
        <v>0</v>
      </c>
      <c r="AM308" s="11">
        <f t="shared" si="5"/>
        <v>0</v>
      </c>
      <c r="AN308" s="11">
        <f t="shared" si="5"/>
        <v>1144152</v>
      </c>
      <c r="AO308" s="11"/>
      <c r="AP308" s="11"/>
      <c r="AQ308" s="11"/>
      <c r="AR308" s="11"/>
    </row>
    <row r="309" spans="1:44" ht="68.400000000000006" hidden="1" customHeight="1" x14ac:dyDescent="0.3">
      <c r="A309" s="9" t="s">
        <v>47</v>
      </c>
      <c r="B309" s="10" t="s">
        <v>479</v>
      </c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8" t="s">
        <v>48</v>
      </c>
      <c r="R309" s="10"/>
      <c r="S309" s="10"/>
      <c r="T309" s="11">
        <v>1756702.1</v>
      </c>
      <c r="U309" s="11"/>
      <c r="V309" s="11"/>
      <c r="W309" s="11"/>
      <c r="X309" s="11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1">
        <v>1071798</v>
      </c>
      <c r="AJ309" s="11"/>
      <c r="AK309" s="11"/>
      <c r="AL309" s="11"/>
      <c r="AM309" s="11"/>
      <c r="AN309" s="11">
        <v>1071798</v>
      </c>
      <c r="AO309" s="11"/>
      <c r="AP309" s="11"/>
      <c r="AQ309" s="11"/>
      <c r="AR309" s="11"/>
    </row>
    <row r="310" spans="1:44" ht="34.200000000000003" hidden="1" customHeight="1" x14ac:dyDescent="0.3">
      <c r="A310" s="9" t="s">
        <v>37</v>
      </c>
      <c r="B310" s="10" t="s">
        <v>479</v>
      </c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8" t="s">
        <v>38</v>
      </c>
      <c r="R310" s="10"/>
      <c r="S310" s="10"/>
      <c r="T310" s="11">
        <v>99408</v>
      </c>
      <c r="U310" s="11"/>
      <c r="V310" s="11"/>
      <c r="W310" s="11"/>
      <c r="X310" s="11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1">
        <v>72354</v>
      </c>
      <c r="AJ310" s="11"/>
      <c r="AK310" s="11"/>
      <c r="AL310" s="11"/>
      <c r="AM310" s="11"/>
      <c r="AN310" s="11">
        <v>72354</v>
      </c>
      <c r="AO310" s="11"/>
      <c r="AP310" s="11"/>
      <c r="AQ310" s="11"/>
      <c r="AR310" s="11"/>
    </row>
    <row r="311" spans="1:44" ht="51.45" hidden="1" customHeight="1" x14ac:dyDescent="0.3">
      <c r="A311" s="9" t="s">
        <v>480</v>
      </c>
      <c r="B311" s="10" t="s">
        <v>481</v>
      </c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8"/>
      <c r="R311" s="10"/>
      <c r="S311" s="10"/>
      <c r="T311" s="11">
        <v>913298.7</v>
      </c>
      <c r="U311" s="11"/>
      <c r="V311" s="11">
        <v>78150.539999999994</v>
      </c>
      <c r="W311" s="11"/>
      <c r="X311" s="11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1">
        <v>22500000</v>
      </c>
      <c r="AJ311" s="11"/>
      <c r="AK311" s="11">
        <v>10000000</v>
      </c>
      <c r="AL311" s="11">
        <v>12500000</v>
      </c>
      <c r="AM311" s="11"/>
      <c r="AN311" s="11">
        <v>28779186.940000001</v>
      </c>
      <c r="AO311" s="11"/>
      <c r="AP311" s="11">
        <v>16279186.939999999</v>
      </c>
      <c r="AQ311" s="11">
        <v>12500000</v>
      </c>
      <c r="AR311" s="11"/>
    </row>
    <row r="312" spans="1:44" ht="68.400000000000006" hidden="1" customHeight="1" x14ac:dyDescent="0.3">
      <c r="A312" s="9" t="s">
        <v>77</v>
      </c>
      <c r="B312" s="10" t="s">
        <v>485</v>
      </c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8"/>
      <c r="R312" s="10"/>
      <c r="S312" s="10"/>
      <c r="T312" s="11">
        <v>78150.539999999994</v>
      </c>
      <c r="U312" s="11"/>
      <c r="V312" s="11">
        <v>78150.539999999994</v>
      </c>
      <c r="W312" s="11"/>
      <c r="X312" s="11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1">
        <v>2500000</v>
      </c>
      <c r="AJ312" s="11"/>
      <c r="AK312" s="11"/>
      <c r="AL312" s="11">
        <v>2500000</v>
      </c>
      <c r="AM312" s="11"/>
      <c r="AN312" s="11">
        <v>8779186.9399999995</v>
      </c>
      <c r="AO312" s="11"/>
      <c r="AP312" s="11">
        <v>6279186.9400000004</v>
      </c>
      <c r="AQ312" s="11">
        <v>2500000</v>
      </c>
      <c r="AR312" s="11"/>
    </row>
    <row r="313" spans="1:44" ht="34.200000000000003" hidden="1" customHeight="1" x14ac:dyDescent="0.3">
      <c r="A313" s="9" t="s">
        <v>37</v>
      </c>
      <c r="B313" s="10" t="s">
        <v>485</v>
      </c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8" t="s">
        <v>38</v>
      </c>
      <c r="R313" s="10"/>
      <c r="S313" s="10"/>
      <c r="T313" s="11">
        <v>78150.539999999994</v>
      </c>
      <c r="U313" s="11"/>
      <c r="V313" s="11">
        <v>78150.539999999994</v>
      </c>
      <c r="W313" s="11"/>
      <c r="X313" s="11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1">
        <v>2500000</v>
      </c>
      <c r="AJ313" s="11"/>
      <c r="AK313" s="11"/>
      <c r="AL313" s="11">
        <v>2500000</v>
      </c>
      <c r="AM313" s="11"/>
      <c r="AN313" s="11">
        <v>8779186.9399999995</v>
      </c>
      <c r="AO313" s="11"/>
      <c r="AP313" s="11">
        <v>6279186.9400000004</v>
      </c>
      <c r="AQ313" s="11">
        <v>2500000</v>
      </c>
      <c r="AR313" s="11"/>
    </row>
    <row r="314" spans="1:44" ht="34.200000000000003" hidden="1" customHeight="1" x14ac:dyDescent="0.3">
      <c r="A314" s="9" t="s">
        <v>97</v>
      </c>
      <c r="B314" s="10" t="s">
        <v>499</v>
      </c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8"/>
      <c r="R314" s="10"/>
      <c r="S314" s="10"/>
      <c r="T314" s="11"/>
      <c r="U314" s="11"/>
      <c r="V314" s="11"/>
      <c r="W314" s="11"/>
      <c r="X314" s="11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1">
        <v>20000000</v>
      </c>
      <c r="AJ314" s="11"/>
      <c r="AK314" s="11">
        <v>10000000</v>
      </c>
      <c r="AL314" s="11">
        <v>10000000</v>
      </c>
      <c r="AM314" s="11"/>
      <c r="AN314" s="11">
        <v>20000000</v>
      </c>
      <c r="AO314" s="11"/>
      <c r="AP314" s="11">
        <v>10000000</v>
      </c>
      <c r="AQ314" s="11">
        <v>10000000</v>
      </c>
      <c r="AR314" s="11"/>
    </row>
    <row r="315" spans="1:44" ht="34.200000000000003" hidden="1" customHeight="1" x14ac:dyDescent="0.3">
      <c r="A315" s="9" t="s">
        <v>37</v>
      </c>
      <c r="B315" s="10" t="s">
        <v>499</v>
      </c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8" t="s">
        <v>38</v>
      </c>
      <c r="R315" s="10"/>
      <c r="S315" s="10"/>
      <c r="T315" s="11"/>
      <c r="U315" s="11"/>
      <c r="V315" s="11"/>
      <c r="W315" s="11"/>
      <c r="X315" s="11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1">
        <v>20000000</v>
      </c>
      <c r="AJ315" s="11"/>
      <c r="AK315" s="11">
        <v>10000000</v>
      </c>
      <c r="AL315" s="11">
        <v>10000000</v>
      </c>
      <c r="AM315" s="11"/>
      <c r="AN315" s="11">
        <v>20000000</v>
      </c>
      <c r="AO315" s="11"/>
      <c r="AP315" s="11">
        <v>10000000</v>
      </c>
      <c r="AQ315" s="11">
        <v>10000000</v>
      </c>
      <c r="AR315" s="11"/>
    </row>
    <row r="316" spans="1:44" ht="34.200000000000003" customHeight="1" x14ac:dyDescent="0.3">
      <c r="A316" s="9" t="s">
        <v>486</v>
      </c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8"/>
      <c r="R316" s="10"/>
      <c r="S316" s="10"/>
      <c r="T316" s="11">
        <v>514753440.88999999</v>
      </c>
      <c r="U316" s="11">
        <v>29282645.199999999</v>
      </c>
      <c r="V316" s="11">
        <v>302277202.68000001</v>
      </c>
      <c r="W316" s="11">
        <v>32319109.289999999</v>
      </c>
      <c r="X316" s="11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1">
        <f>AI301+AI261+AI235+AI227+AI184+AI174+AI132+AI54+AI48+AI27+AI10</f>
        <v>521341126.75999999</v>
      </c>
      <c r="AJ316" s="11">
        <f t="shared" ref="AJ316:AN316" si="6">AJ301+AJ261+AJ235+AJ227+AJ184+AJ174+AJ132+AJ54+AJ48+AJ27+AJ10</f>
        <v>18743837.57</v>
      </c>
      <c r="AK316" s="11">
        <f t="shared" si="6"/>
        <v>331542074.19999999</v>
      </c>
      <c r="AL316" s="11">
        <f t="shared" si="6"/>
        <v>17539892.91</v>
      </c>
      <c r="AM316" s="11">
        <f t="shared" si="6"/>
        <v>0</v>
      </c>
      <c r="AN316" s="11">
        <f t="shared" si="6"/>
        <v>403542512.75999999</v>
      </c>
      <c r="AO316" s="11">
        <v>13469831.380000001</v>
      </c>
      <c r="AP316" s="11">
        <v>213357266.38</v>
      </c>
      <c r="AQ316" s="11">
        <v>16069256.890000001</v>
      </c>
      <c r="AR316" s="11"/>
    </row>
  </sheetData>
  <mergeCells count="35">
    <mergeCell ref="Q1:AN1"/>
    <mergeCell ref="Q2:AN2"/>
    <mergeCell ref="Q3:AN3"/>
    <mergeCell ref="Q4:AN4"/>
    <mergeCell ref="AQ7:AQ8"/>
    <mergeCell ref="Q7:Q8"/>
    <mergeCell ref="U7:U8"/>
    <mergeCell ref="AR7:AR8"/>
    <mergeCell ref="AM7:AM8"/>
    <mergeCell ref="S7:S8"/>
    <mergeCell ref="AP7:AP8"/>
    <mergeCell ref="R7:R8"/>
    <mergeCell ref="AK7:AK8"/>
    <mergeCell ref="W7:W8"/>
    <mergeCell ref="AC7:AC8"/>
    <mergeCell ref="V7:V8"/>
    <mergeCell ref="X7:X8"/>
    <mergeCell ref="AE7:AE8"/>
    <mergeCell ref="AO7:AO8"/>
    <mergeCell ref="AJ7:AJ8"/>
    <mergeCell ref="A5:AN5"/>
    <mergeCell ref="A7:A8"/>
    <mergeCell ref="T7:T8"/>
    <mergeCell ref="Y7:Y8"/>
    <mergeCell ref="AI7:AI8"/>
    <mergeCell ref="B7:P8"/>
    <mergeCell ref="AN7:AN8"/>
    <mergeCell ref="AD7:AD8"/>
    <mergeCell ref="AL7:AL8"/>
    <mergeCell ref="Z7:Z8"/>
    <mergeCell ref="AB7:AB8"/>
    <mergeCell ref="AG7:AG8"/>
    <mergeCell ref="AH7:AH8"/>
    <mergeCell ref="AA7:AA8"/>
    <mergeCell ref="AF7:AF8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1-й год</vt:lpstr>
      <vt:lpstr>2-й и 3-й года</vt:lpstr>
      <vt:lpstr>'1-й год'!Заголовки_для_печати</vt:lpstr>
      <vt:lpstr>'2-й и 3-й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rep:2.50.0.473</dc:description>
  <cp:lastModifiedBy>Уразбаева Марина Витальевна</cp:lastModifiedBy>
  <cp:lastPrinted>2020-05-19T09:42:12Z</cp:lastPrinted>
  <dcterms:created xsi:type="dcterms:W3CDTF">2020-05-19T05:28:42Z</dcterms:created>
  <dcterms:modified xsi:type="dcterms:W3CDTF">2020-06-01T04:17:49Z</dcterms:modified>
</cp:coreProperties>
</file>