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20г" sheetId="19" r:id="rId1"/>
    <sheet name="2021-22 (2)" sheetId="22" state="hidden" r:id="rId2"/>
    <sheet name="2021-22" sheetId="20" state="hidden" r:id="rId3"/>
  </sheets>
  <definedNames>
    <definedName name="_xlnm.Print_Titles" localSheetId="0">'2020г'!$8:$8</definedName>
  </definedNames>
  <calcPr calcId="145621"/>
</workbook>
</file>

<file path=xl/calcChain.xml><?xml version="1.0" encoding="utf-8"?>
<calcChain xmlns="http://schemas.openxmlformats.org/spreadsheetml/2006/main">
  <c r="B61" i="19" l="1"/>
  <c r="C48" i="22"/>
  <c r="C53" i="22" s="1"/>
  <c r="B48" i="22"/>
  <c r="B53" i="22" s="1"/>
  <c r="C52" i="22"/>
  <c r="B52" i="22"/>
  <c r="B67" i="19" l="1"/>
  <c r="B68" i="19" l="1"/>
  <c r="C46" i="20" l="1"/>
  <c r="B46" i="20"/>
  <c r="C50" i="20" l="1"/>
  <c r="B50" i="20" l="1"/>
  <c r="C51" i="20" l="1"/>
  <c r="B51" i="20"/>
</calcChain>
</file>

<file path=xl/sharedStrings.xml><?xml version="1.0" encoding="utf-8"?>
<sst xmlns="http://schemas.openxmlformats.org/spreadsheetml/2006/main" count="174" uniqueCount="86">
  <si>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</si>
  <si>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</si>
  <si>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</si>
  <si>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</si>
  <si>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</si>
  <si>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</si>
  <si>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</si>
  <si>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</si>
  <si>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</si>
  <si>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</si>
  <si>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</si>
  <si>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</si>
  <si>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</si>
  <si>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</si>
  <si>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</si>
  <si>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</si>
  <si>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</si>
  <si>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</si>
  <si>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</si>
  <si>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</si>
  <si>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</si>
  <si>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</si>
  <si>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</si>
  <si>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</si>
  <si>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</si>
  <si>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</si>
  <si>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</si>
  <si>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</si>
  <si>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</si>
  <si>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</si>
  <si>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</si>
  <si>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</si>
  <si>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</si>
  <si>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</si>
  <si>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</si>
  <si>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</si>
  <si>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</si>
  <si>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</si>
  <si>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</si>
  <si>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</si>
  <si>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</si>
  <si>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</si>
  <si>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</si>
  <si>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</si>
  <si>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</si>
  <si>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</si>
  <si>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</si>
  <si>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</si>
  <si>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</si>
  <si>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</si>
  <si>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</si>
  <si>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</si>
  <si>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</si>
  <si>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</si>
  <si>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</si>
  <si>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</si>
  <si>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</si>
  <si>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</si>
  <si>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</si>
  <si>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</si>
  <si>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</si>
  <si>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</si>
  <si>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</si>
  <si>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</si>
  <si>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</si>
  <si>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</si>
  <si>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</si>
  <si>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</si>
  <si>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</si>
  <si>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</si>
  <si>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23.04.2020 №  ____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</si>
  <si>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</si>
  <si>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</si>
  <si>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 xml:space="preserve">Приложение 11 </t>
  </si>
  <si>
    <t>Иные МБТ на обеспечение малоимущих семей, имеющих детей в возрасте от 3 до 7 лет, наборами продуктов питания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</si>
  <si>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</si>
  <si>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</si>
  <si>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</si>
  <si>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 xml:space="preserve">Приложение 9 </t>
  </si>
  <si>
    <t>от 27.08.2020 №  ____</t>
  </si>
  <si>
    <t>Иные межбюджетные трансферты на ежемесячное денежное вознагрождение за классное руководство педагогических работников государственных и муниципальных общеобразовательных организаций</t>
  </si>
  <si>
    <t>Субсидия на улучшение качества систем теплоснабжения на территориях муниципальных образований ПК</t>
  </si>
  <si>
    <t>Иные МБТ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</si>
  <si>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Иные МБТ на реализацию мероприятий по профилактике безопасности дорожного движения</t>
  </si>
  <si>
    <t>Приложение 7</t>
  </si>
  <si>
    <t>от 22.10.2020 № 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</si>
</sst>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90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  <xf numFmtId="4" fontId="8" fillId="0" borderId="0" xfId="0" applyNumberFormat="1" applyFont="1" applyFill="1"/>
    <xf numFmtId="2" fontId="3" fillId="4" borderId="3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/>
    <xf numFmtId="0" fontId="22" fillId="0" borderId="1" xfId="0" applyNumberFormat="1" applyFont="1" applyFill="1" applyBorder="1" applyAlignment="1">
      <alignment wrapText="1"/>
    </xf>
    <xf numFmtId="4" fontId="22" fillId="0" borderId="1" xfId="0" applyNumberFormat="1" applyFont="1" applyFill="1" applyBorder="1" applyAlignment="1">
      <alignment vertical="top"/>
    </xf>
    <xf numFmtId="0" fontId="22" fillId="0" borderId="3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D8" sqref="D8"/>
    </sheetView>
  </sheetViews>
  <sheetFormatPr defaultColWidth="9.109375" defaultRowHeight="15" x14ac:dyDescent="0.25"/>
  <cols>
    <col min="1" max="1" width="74.33203125" style="12" customWidth="1"/>
    <col min="2" max="2" width="17.44140625" style="10" customWidth="1"/>
    <col min="3" max="3" width="17.5546875" style="55" customWidth="1"/>
    <col min="4" max="16384" width="9.109375" style="3"/>
  </cols>
  <sheetData>
    <row r="1" spans="1:3" s="15" customFormat="1" ht="15" customHeight="1" x14ac:dyDescent="0.25">
      <c r="A1" s="4"/>
      <c r="B1" s="29" t="s">
        <v>84</v>
      </c>
      <c r="C1" s="58"/>
    </row>
    <row r="2" spans="1:3" s="15" customFormat="1" ht="13.8" x14ac:dyDescent="0.25">
      <c r="A2" s="4"/>
      <c r="B2" s="30" t="s">
        <v>48</v>
      </c>
      <c r="C2" s="58"/>
    </row>
    <row r="3" spans="1:3" s="15" customFormat="1" ht="13.8" x14ac:dyDescent="0.25">
      <c r="A3" s="4"/>
      <c r="B3" s="30" t="s">
        <v>49</v>
      </c>
      <c r="C3" s="58"/>
    </row>
    <row r="4" spans="1:3" s="15" customFormat="1" ht="13.8" x14ac:dyDescent="0.25">
      <c r="A4" s="4"/>
      <c r="B4" s="30" t="s">
        <v>85</v>
      </c>
      <c r="C4" s="58"/>
    </row>
    <row r="5" spans="1:3" s="15" customFormat="1" ht="15.6" x14ac:dyDescent="0.3">
      <c r="A5" s="4" t="s">
        <v>0</v>
      </c>
      <c r="B5" s="37"/>
      <c r="C5" s="58"/>
    </row>
    <row r="6" spans="1:3" ht="37.5" customHeight="1" x14ac:dyDescent="0.3">
      <c r="A6" s="40" t="s">
        <v>34</v>
      </c>
    </row>
    <row r="7" spans="1:3" ht="15" customHeight="1" x14ac:dyDescent="0.3">
      <c r="A7" s="5" t="s">
        <v>0</v>
      </c>
      <c r="B7" s="72" t="s">
        <v>57</v>
      </c>
    </row>
    <row r="8" spans="1:3" ht="51" customHeight="1" x14ac:dyDescent="0.25">
      <c r="A8" s="65" t="s">
        <v>1</v>
      </c>
      <c r="B8" s="66" t="s">
        <v>16</v>
      </c>
      <c r="C8" s="59"/>
    </row>
    <row r="9" spans="1:3" ht="15.6" x14ac:dyDescent="0.3">
      <c r="A9" s="6">
        <v>1</v>
      </c>
      <c r="B9" s="38"/>
    </row>
    <row r="10" spans="1:3" s="8" customFormat="1" ht="75.75" hidden="1" customHeight="1" x14ac:dyDescent="0.3">
      <c r="A10" s="1" t="s">
        <v>12</v>
      </c>
      <c r="B10" s="39">
        <v>4719500</v>
      </c>
      <c r="C10" s="60"/>
    </row>
    <row r="11" spans="1:3" s="8" customFormat="1" ht="19.5" hidden="1" customHeight="1" x14ac:dyDescent="0.3">
      <c r="A11" s="1" t="s">
        <v>17</v>
      </c>
      <c r="B11" s="39">
        <v>2169200</v>
      </c>
      <c r="C11" s="60"/>
    </row>
    <row r="12" spans="1:3" s="8" customFormat="1" ht="33" hidden="1" customHeight="1" x14ac:dyDescent="0.3">
      <c r="A12" s="25" t="s">
        <v>15</v>
      </c>
      <c r="B12" s="39">
        <v>126657663</v>
      </c>
      <c r="C12" s="60"/>
    </row>
    <row r="13" spans="1:3" ht="33" hidden="1" customHeight="1" x14ac:dyDescent="0.3">
      <c r="A13" s="7" t="s">
        <v>13</v>
      </c>
      <c r="B13" s="39">
        <v>783800</v>
      </c>
      <c r="C13" s="60"/>
    </row>
    <row r="14" spans="1:3" s="18" customFormat="1" ht="46.8" hidden="1" x14ac:dyDescent="0.3">
      <c r="A14" s="7" t="s">
        <v>18</v>
      </c>
      <c r="B14" s="39">
        <v>9800</v>
      </c>
      <c r="C14" s="60"/>
    </row>
    <row r="15" spans="1:3" ht="31.2" hidden="1" x14ac:dyDescent="0.3">
      <c r="A15" s="7" t="s">
        <v>4</v>
      </c>
      <c r="B15" s="39">
        <v>521800</v>
      </c>
      <c r="C15" s="60"/>
    </row>
    <row r="16" spans="1:3" ht="23.25" hidden="1" customHeight="1" x14ac:dyDescent="0.3">
      <c r="A16" s="7" t="s">
        <v>5</v>
      </c>
      <c r="B16" s="39">
        <v>2100</v>
      </c>
      <c r="C16" s="60"/>
    </row>
    <row r="17" spans="1:5" ht="46.5" hidden="1" customHeight="1" x14ac:dyDescent="0.3">
      <c r="A17" s="7" t="s">
        <v>6</v>
      </c>
      <c r="B17" s="39">
        <v>186700</v>
      </c>
      <c r="C17" s="60"/>
    </row>
    <row r="18" spans="1:5" s="14" customFormat="1" ht="31.2" hidden="1" x14ac:dyDescent="0.3">
      <c r="A18" s="2" t="s">
        <v>11</v>
      </c>
      <c r="B18" s="39">
        <v>45400</v>
      </c>
      <c r="C18" s="60"/>
    </row>
    <row r="19" spans="1:5" s="14" customFormat="1" ht="25.5" hidden="1" customHeight="1" x14ac:dyDescent="0.3">
      <c r="A19" s="25" t="s">
        <v>58</v>
      </c>
      <c r="B19" s="39">
        <v>220</v>
      </c>
      <c r="C19" s="60"/>
    </row>
    <row r="20" spans="1:5" s="10" customFormat="1" ht="46.5" hidden="1" customHeight="1" x14ac:dyDescent="0.3">
      <c r="A20" s="2" t="s">
        <v>14</v>
      </c>
      <c r="B20" s="39">
        <v>600</v>
      </c>
      <c r="C20" s="60"/>
    </row>
    <row r="21" spans="1:5" s="16" customFormat="1" ht="60.75" hidden="1" customHeight="1" x14ac:dyDescent="0.3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 x14ac:dyDescent="0.3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 x14ac:dyDescent="0.3">
      <c r="A23" s="25" t="s">
        <v>39</v>
      </c>
      <c r="B23" s="39">
        <v>13047236.4</v>
      </c>
      <c r="C23" s="60"/>
      <c r="D23" s="10"/>
      <c r="E23" s="10"/>
    </row>
    <row r="24" spans="1:5" s="16" customFormat="1" ht="46.8" x14ac:dyDescent="0.3">
      <c r="A24" s="2" t="s">
        <v>9</v>
      </c>
      <c r="B24" s="39">
        <v>1210560</v>
      </c>
      <c r="C24" s="60"/>
      <c r="D24" s="10"/>
      <c r="E24" s="10"/>
    </row>
    <row r="25" spans="1:5" s="16" customFormat="1" ht="24" hidden="1" customHeight="1" x14ac:dyDescent="0.3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 x14ac:dyDescent="0.3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 x14ac:dyDescent="0.3">
      <c r="A27" s="35" t="s">
        <v>56</v>
      </c>
      <c r="B27" s="39">
        <v>496000</v>
      </c>
      <c r="C27" s="60"/>
      <c r="D27" s="10"/>
      <c r="E27" s="10"/>
    </row>
    <row r="28" spans="1:5" s="16" customFormat="1" ht="45" hidden="1" customHeight="1" x14ac:dyDescent="0.3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 x14ac:dyDescent="0.3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 x14ac:dyDescent="0.3">
      <c r="A30" s="2" t="s">
        <v>37</v>
      </c>
      <c r="B30" s="39">
        <v>76900</v>
      </c>
      <c r="C30" s="60"/>
    </row>
    <row r="31" spans="1:5" s="10" customFormat="1" ht="46.8" hidden="1" x14ac:dyDescent="0.3">
      <c r="A31" s="1" t="s">
        <v>38</v>
      </c>
      <c r="B31" s="39">
        <v>7393859.0800000001</v>
      </c>
      <c r="C31" s="60"/>
    </row>
    <row r="32" spans="1:5" s="16" customFormat="1" ht="33" hidden="1" customHeight="1" x14ac:dyDescent="0.3">
      <c r="A32" s="35" t="s">
        <v>26</v>
      </c>
      <c r="B32" s="39">
        <v>2049811.93</v>
      </c>
      <c r="C32" s="60"/>
      <c r="D32" s="10"/>
      <c r="E32" s="10"/>
    </row>
    <row r="33" spans="1:5" s="16" customFormat="1" ht="61.5" hidden="1" customHeight="1" x14ac:dyDescent="0.3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 x14ac:dyDescent="0.3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 x14ac:dyDescent="0.3">
      <c r="A35" s="35" t="s">
        <v>29</v>
      </c>
      <c r="B35" s="39">
        <v>10000000</v>
      </c>
      <c r="C35" s="60"/>
      <c r="D35" s="10"/>
      <c r="E35" s="10"/>
    </row>
    <row r="36" spans="1:5" s="16" customFormat="1" ht="32.25" hidden="1" customHeight="1" x14ac:dyDescent="0.3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 x14ac:dyDescent="0.3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 x14ac:dyDescent="0.3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 x14ac:dyDescent="0.3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 x14ac:dyDescent="0.3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 x14ac:dyDescent="0.3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 x14ac:dyDescent="0.3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 x14ac:dyDescent="0.3">
      <c r="A43" s="79" t="s">
        <v>65</v>
      </c>
      <c r="B43" s="39">
        <v>250000</v>
      </c>
      <c r="C43" s="60"/>
      <c r="D43" s="10"/>
      <c r="E43" s="10"/>
    </row>
    <row r="44" spans="1:5" s="16" customFormat="1" ht="31.5" hidden="1" customHeight="1" x14ac:dyDescent="0.3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 x14ac:dyDescent="0.3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 x14ac:dyDescent="0.3">
      <c r="A46" s="80" t="s">
        <v>61</v>
      </c>
      <c r="B46" s="39">
        <v>1568750</v>
      </c>
      <c r="C46" s="60"/>
      <c r="D46" s="10"/>
      <c r="E46" s="10"/>
    </row>
    <row r="47" spans="1:5" s="16" customFormat="1" ht="23.25" hidden="1" customHeight="1" x14ac:dyDescent="0.3">
      <c r="A47" s="80" t="s">
        <v>66</v>
      </c>
      <c r="B47" s="39">
        <v>1656951</v>
      </c>
      <c r="C47" s="60"/>
      <c r="D47" s="10"/>
      <c r="E47" s="10"/>
    </row>
    <row r="48" spans="1:5" s="16" customFormat="1" ht="23.25" hidden="1" customHeight="1" x14ac:dyDescent="0.3">
      <c r="A48" s="80" t="s">
        <v>67</v>
      </c>
      <c r="B48" s="39">
        <v>7578414</v>
      </c>
      <c r="C48" s="60"/>
      <c r="D48" s="10"/>
      <c r="E48" s="10"/>
    </row>
    <row r="49" spans="1:5" s="16" customFormat="1" ht="47.25" hidden="1" customHeight="1" x14ac:dyDescent="0.3">
      <c r="A49" s="78" t="s">
        <v>80</v>
      </c>
      <c r="B49" s="39">
        <v>2874800</v>
      </c>
      <c r="C49" s="60"/>
      <c r="D49" s="10"/>
      <c r="E49" s="10"/>
    </row>
    <row r="50" spans="1:5" s="16" customFormat="1" ht="33.75" hidden="1" customHeight="1" x14ac:dyDescent="0.3">
      <c r="A50" s="78" t="s">
        <v>62</v>
      </c>
      <c r="B50" s="39">
        <v>1001148.09</v>
      </c>
      <c r="C50" s="60"/>
      <c r="D50" s="10"/>
      <c r="E50" s="10"/>
    </row>
    <row r="51" spans="1:5" s="16" customFormat="1" ht="51.75" hidden="1" customHeight="1" x14ac:dyDescent="0.3">
      <c r="A51" s="78" t="s">
        <v>63</v>
      </c>
      <c r="B51" s="39">
        <v>1064194.6499999999</v>
      </c>
      <c r="C51" s="60"/>
      <c r="D51" s="10"/>
      <c r="E51" s="10"/>
    </row>
    <row r="52" spans="1:5" s="16" customFormat="1" ht="55.5" hidden="1" customHeight="1" x14ac:dyDescent="0.3">
      <c r="A52" s="78" t="s">
        <v>64</v>
      </c>
      <c r="B52" s="39">
        <v>6000000</v>
      </c>
      <c r="C52" s="60"/>
      <c r="D52" s="10"/>
      <c r="E52" s="10"/>
    </row>
    <row r="53" spans="1:5" s="16" customFormat="1" ht="28.5" hidden="1" customHeight="1" x14ac:dyDescent="0.3">
      <c r="A53" s="79" t="s">
        <v>69</v>
      </c>
      <c r="B53" s="39">
        <v>180000</v>
      </c>
      <c r="C53" s="60"/>
      <c r="D53" s="10"/>
      <c r="E53" s="10"/>
    </row>
    <row r="54" spans="1:5" s="16" customFormat="1" ht="38.25" hidden="1" customHeight="1" x14ac:dyDescent="0.3">
      <c r="A54" s="81" t="s">
        <v>71</v>
      </c>
      <c r="B54" s="39">
        <v>260000</v>
      </c>
      <c r="C54" s="60"/>
      <c r="D54" s="10"/>
      <c r="E54" s="10"/>
    </row>
    <row r="55" spans="1:5" s="16" customFormat="1" ht="38.25" hidden="1" customHeight="1" x14ac:dyDescent="0.3">
      <c r="A55" s="82" t="s">
        <v>74</v>
      </c>
      <c r="B55" s="39">
        <v>705000</v>
      </c>
      <c r="C55" s="60"/>
      <c r="D55" s="10"/>
      <c r="E55" s="10"/>
    </row>
    <row r="56" spans="1:5" s="16" customFormat="1" ht="48.6" hidden="1" customHeight="1" x14ac:dyDescent="0.3">
      <c r="A56" s="82" t="s">
        <v>76</v>
      </c>
      <c r="B56" s="39">
        <v>207500</v>
      </c>
      <c r="C56" s="60"/>
      <c r="D56" s="10"/>
      <c r="E56" s="10"/>
    </row>
    <row r="57" spans="1:5" s="10" customFormat="1" ht="55.95" customHeight="1" x14ac:dyDescent="0.3">
      <c r="A57" s="82" t="s">
        <v>77</v>
      </c>
      <c r="B57" s="39">
        <v>1280102.3</v>
      </c>
      <c r="C57" s="60"/>
    </row>
    <row r="58" spans="1:5" s="10" customFormat="1" ht="37.5" hidden="1" customHeight="1" x14ac:dyDescent="0.3">
      <c r="A58" s="87" t="s">
        <v>81</v>
      </c>
      <c r="B58" s="88">
        <v>643500</v>
      </c>
      <c r="C58" s="60"/>
    </row>
    <row r="59" spans="1:5" s="10" customFormat="1" ht="50.25" hidden="1" customHeight="1" x14ac:dyDescent="0.3">
      <c r="A59" s="87" t="s">
        <v>82</v>
      </c>
      <c r="B59" s="88">
        <v>2965200</v>
      </c>
      <c r="C59" s="60"/>
    </row>
    <row r="60" spans="1:5" s="10" customFormat="1" ht="34.5" customHeight="1" x14ac:dyDescent="0.3">
      <c r="A60" s="89" t="s">
        <v>83</v>
      </c>
      <c r="B60" s="88">
        <v>12000</v>
      </c>
      <c r="C60" s="60"/>
    </row>
    <row r="61" spans="1:5" s="17" customFormat="1" ht="18.75" customHeight="1" x14ac:dyDescent="0.3">
      <c r="A61" s="71" t="s">
        <v>44</v>
      </c>
      <c r="B61" s="34">
        <f>SUM(B10:B60)</f>
        <v>285439140.05999994</v>
      </c>
      <c r="C61" s="61"/>
      <c r="D61" s="3"/>
      <c r="E61" s="3"/>
    </row>
    <row r="62" spans="1:5" ht="16.5" customHeight="1" x14ac:dyDescent="0.3">
      <c r="A62" s="20"/>
      <c r="B62" s="36"/>
      <c r="C62" s="62"/>
    </row>
    <row r="63" spans="1:5" ht="32.25" hidden="1" customHeight="1" x14ac:dyDescent="0.3">
      <c r="A63" s="19" t="s">
        <v>45</v>
      </c>
      <c r="B63" s="39">
        <v>129290400</v>
      </c>
      <c r="C63" s="62"/>
    </row>
    <row r="64" spans="1:5" ht="32.25" hidden="1" customHeight="1" x14ac:dyDescent="0.3">
      <c r="A64" s="19" t="s">
        <v>47</v>
      </c>
      <c r="B64" s="39">
        <v>2684800</v>
      </c>
      <c r="C64" s="62"/>
    </row>
    <row r="65" spans="1:3" ht="51" hidden="1" customHeight="1" x14ac:dyDescent="0.3">
      <c r="A65" s="7" t="s">
        <v>72</v>
      </c>
      <c r="B65" s="39">
        <v>5853500</v>
      </c>
      <c r="C65" s="62"/>
    </row>
    <row r="66" spans="1:3" ht="51" hidden="1" customHeight="1" x14ac:dyDescent="0.3">
      <c r="A66" s="19" t="s">
        <v>75</v>
      </c>
      <c r="B66" s="39">
        <v>523781.17</v>
      </c>
      <c r="C66" s="62"/>
    </row>
    <row r="67" spans="1:3" s="33" customFormat="1" ht="18" customHeight="1" x14ac:dyDescent="0.3">
      <c r="A67" s="43" t="s">
        <v>35</v>
      </c>
      <c r="B67" s="41">
        <f>SUM(B63:B66)</f>
        <v>138352481.16999999</v>
      </c>
      <c r="C67" s="63"/>
    </row>
    <row r="68" spans="1:3" ht="19.5" customHeight="1" x14ac:dyDescent="0.3">
      <c r="A68" s="11" t="s">
        <v>3</v>
      </c>
      <c r="B68" s="34">
        <f>B61+B63+B64+B65+B66</f>
        <v>423791621.22999996</v>
      </c>
      <c r="C68" s="64"/>
    </row>
    <row r="69" spans="1:3" s="57" customFormat="1" ht="13.8" x14ac:dyDescent="0.25">
      <c r="A69" s="56"/>
      <c r="C69" s="55"/>
    </row>
    <row r="70" spans="1:3" x14ac:dyDescent="0.25">
      <c r="B70" s="83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D32" sqref="D32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78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79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24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88.5" hidden="1" customHeight="1" x14ac:dyDescent="0.3">
      <c r="A10" s="13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hidden="1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hidden="1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customHeight="1" x14ac:dyDescent="0.3">
      <c r="A32" s="84" t="s">
        <v>26</v>
      </c>
      <c r="B32" s="85">
        <v>0</v>
      </c>
      <c r="C32" s="86">
        <v>1014461.54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hidden="1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78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0" customFormat="1" ht="27.75" hidden="1" customHeight="1" x14ac:dyDescent="0.3">
      <c r="A46" s="78" t="s">
        <v>76</v>
      </c>
      <c r="B46" s="73">
        <v>223500</v>
      </c>
      <c r="C46" s="39">
        <v>181500</v>
      </c>
      <c r="D46" s="49"/>
      <c r="E46" s="49"/>
      <c r="F46" s="49"/>
      <c r="G46" s="49"/>
    </row>
    <row r="47" spans="1:7" s="10" customFormat="1" ht="54" customHeight="1" x14ac:dyDescent="0.3">
      <c r="A47" s="78" t="s">
        <v>80</v>
      </c>
      <c r="B47" s="73">
        <v>8624400</v>
      </c>
      <c r="C47" s="39">
        <v>8624400</v>
      </c>
      <c r="D47" s="49"/>
      <c r="E47" s="49"/>
      <c r="F47" s="49"/>
      <c r="G47" s="49"/>
    </row>
    <row r="48" spans="1:7" s="18" customFormat="1" ht="21" customHeight="1" x14ac:dyDescent="0.3">
      <c r="A48" s="11" t="s">
        <v>2</v>
      </c>
      <c r="B48" s="34">
        <f>SUM(B10:B47)</f>
        <v>355755081.76000005</v>
      </c>
      <c r="C48" s="34">
        <f>SUM(C10:C47)</f>
        <v>233088507.04999998</v>
      </c>
      <c r="D48" s="47"/>
      <c r="E48" s="47"/>
      <c r="F48" s="47"/>
      <c r="G48" s="47"/>
    </row>
    <row r="49" spans="1:7" s="18" customFormat="1" ht="15.6" x14ac:dyDescent="0.3">
      <c r="A49" s="26"/>
      <c r="B49" s="27"/>
      <c r="C49" s="28"/>
      <c r="D49" s="47"/>
      <c r="E49" s="47"/>
      <c r="F49" s="47"/>
      <c r="G49" s="47"/>
    </row>
    <row r="50" spans="1:7" s="18" customFormat="1" ht="31.5" hidden="1" customHeight="1" x14ac:dyDescent="0.3">
      <c r="A50" s="19" t="s">
        <v>45</v>
      </c>
      <c r="B50" s="75">
        <v>108280700</v>
      </c>
      <c r="C50" s="39">
        <v>115065400</v>
      </c>
      <c r="D50" s="47"/>
      <c r="E50" s="47"/>
      <c r="F50" s="47"/>
      <c r="G50" s="47"/>
    </row>
    <row r="51" spans="1:7" s="18" customFormat="1" ht="48" hidden="1" customHeight="1" x14ac:dyDescent="0.3">
      <c r="A51" s="7" t="s">
        <v>46</v>
      </c>
      <c r="B51" s="75">
        <v>0</v>
      </c>
      <c r="C51" s="39">
        <v>0</v>
      </c>
      <c r="D51" s="47"/>
      <c r="E51" s="47"/>
      <c r="F51" s="47"/>
      <c r="G51" s="47"/>
    </row>
    <row r="52" spans="1:7" s="33" customFormat="1" ht="18.75" customHeight="1" x14ac:dyDescent="0.3">
      <c r="A52" s="11" t="s">
        <v>35</v>
      </c>
      <c r="B52" s="77">
        <f>B50+B51</f>
        <v>108280700</v>
      </c>
      <c r="C52" s="77">
        <f>C50+C51</f>
        <v>115065400</v>
      </c>
      <c r="D52" s="45"/>
      <c r="E52" s="45"/>
      <c r="F52" s="45"/>
      <c r="G52" s="45"/>
    </row>
    <row r="53" spans="1:7" s="33" customFormat="1" ht="22.5" customHeight="1" x14ac:dyDescent="0.3">
      <c r="A53" s="11" t="s">
        <v>3</v>
      </c>
      <c r="B53" s="34">
        <f>B48+B50+B51</f>
        <v>464035781.76000005</v>
      </c>
      <c r="C53" s="34">
        <f>C48+C50+C51</f>
        <v>348153907.04999995</v>
      </c>
      <c r="D53" s="45"/>
      <c r="E53" s="45"/>
      <c r="F53" s="45"/>
      <c r="G53" s="45"/>
    </row>
    <row r="55" spans="1:7" x14ac:dyDescent="0.25">
      <c r="B55" s="21"/>
      <c r="C55" s="15"/>
    </row>
    <row r="56" spans="1:7" x14ac:dyDescent="0.25">
      <c r="B56" s="69"/>
      <c r="C56" s="70"/>
    </row>
    <row r="57" spans="1:7" ht="16.5" customHeight="1" x14ac:dyDescent="0.25">
      <c r="B57" s="21"/>
      <c r="C57" s="15"/>
    </row>
    <row r="58" spans="1:7" x14ac:dyDescent="0.25">
      <c r="B58" s="42"/>
      <c r="C58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12" sqref="C12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73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70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33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78" hidden="1" x14ac:dyDescent="0.3">
      <c r="A10" s="1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 x14ac:dyDescent="0.3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80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8" customFormat="1" ht="21" customHeight="1" x14ac:dyDescent="0.3">
      <c r="A46" s="11" t="s">
        <v>2</v>
      </c>
      <c r="B46" s="34">
        <f>SUM(B10:B45)</f>
        <v>346907181.76000005</v>
      </c>
      <c r="C46" s="34">
        <f>SUM(C10:C45)</f>
        <v>226352597.75999999</v>
      </c>
      <c r="D46" s="47"/>
      <c r="E46" s="47"/>
      <c r="F46" s="47"/>
      <c r="G46" s="47"/>
    </row>
    <row r="47" spans="1:7" s="18" customFormat="1" ht="15.6" x14ac:dyDescent="0.3">
      <c r="A47" s="26"/>
      <c r="B47" s="27"/>
      <c r="C47" s="28"/>
      <c r="D47" s="47"/>
      <c r="E47" s="47"/>
      <c r="F47" s="47"/>
      <c r="G47" s="47"/>
    </row>
    <row r="48" spans="1:7" s="18" customFormat="1" ht="31.5" hidden="1" customHeight="1" x14ac:dyDescent="0.3">
      <c r="A48" s="19" t="s">
        <v>45</v>
      </c>
      <c r="B48" s="75">
        <v>108280700</v>
      </c>
      <c r="C48" s="39">
        <v>115065400</v>
      </c>
      <c r="D48" s="47"/>
      <c r="E48" s="47"/>
      <c r="F48" s="47"/>
      <c r="G48" s="47"/>
    </row>
    <row r="49" spans="1:7" s="18" customFormat="1" ht="48" customHeight="1" x14ac:dyDescent="0.3">
      <c r="A49" s="7" t="s">
        <v>46</v>
      </c>
      <c r="B49" s="75">
        <v>0</v>
      </c>
      <c r="C49" s="39">
        <v>0</v>
      </c>
      <c r="D49" s="47"/>
      <c r="E49" s="47"/>
      <c r="F49" s="47"/>
      <c r="G49" s="47"/>
    </row>
    <row r="50" spans="1:7" s="33" customFormat="1" ht="18.75" customHeight="1" x14ac:dyDescent="0.3">
      <c r="A50" s="11" t="s">
        <v>35</v>
      </c>
      <c r="B50" s="77">
        <f>B48+B49</f>
        <v>108280700</v>
      </c>
      <c r="C50" s="77">
        <f>C48+C49</f>
        <v>115065400</v>
      </c>
      <c r="D50" s="45"/>
      <c r="E50" s="45"/>
      <c r="F50" s="45"/>
      <c r="G50" s="45"/>
    </row>
    <row r="51" spans="1:7" s="33" customFormat="1" ht="22.5" customHeight="1" x14ac:dyDescent="0.3">
      <c r="A51" s="11" t="s">
        <v>3</v>
      </c>
      <c r="B51" s="34">
        <f>B46+B48+B49</f>
        <v>455187881.76000005</v>
      </c>
      <c r="C51" s="34">
        <f>C46+C48+C49</f>
        <v>341417997.75999999</v>
      </c>
      <c r="D51" s="45"/>
      <c r="E51" s="45"/>
      <c r="F51" s="45"/>
      <c r="G51" s="45"/>
    </row>
    <row r="53" spans="1:7" x14ac:dyDescent="0.25">
      <c r="B53" s="21"/>
      <c r="C53" s="15"/>
    </row>
    <row r="54" spans="1:7" x14ac:dyDescent="0.25">
      <c r="B54" s="69"/>
      <c r="C54" s="70"/>
    </row>
    <row r="55" spans="1:7" ht="16.5" customHeight="1" x14ac:dyDescent="0.25">
      <c r="B55" s="21"/>
      <c r="C55" s="15"/>
    </row>
    <row r="56" spans="1:7" x14ac:dyDescent="0.25">
      <c r="B56" s="42"/>
      <c r="C56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2020г</vt:lpstr>
      <vt:lpstr>2021-22 (2)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2020-10-09T12:49:57Z</cp:lastPrinted>
  <dcterms:created xsi:type="dcterms:W3CDTF">1996-10-08T23:32:33Z</dcterms:created>
  <dcterms:modified xsi:type="dcterms:W3CDTF">2020-10-23T07:02:14Z</dcterms:modified>
</cp:coreProperties>
</file>