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-15" windowWidth="7650" windowHeight="8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7" i="1" l="1"/>
  <c r="G157" i="1"/>
  <c r="H153" i="1"/>
  <c r="G153" i="1"/>
  <c r="H118" i="1"/>
  <c r="H117" i="1" s="1"/>
  <c r="G118" i="1"/>
  <c r="G117" i="1" s="1"/>
  <c r="H87" i="1"/>
  <c r="H86" i="1" s="1"/>
  <c r="G87" i="1"/>
  <c r="G86" i="1" s="1"/>
  <c r="H13" i="1"/>
  <c r="G13" i="1"/>
  <c r="H9" i="1"/>
  <c r="G9" i="1"/>
  <c r="H51" i="1"/>
  <c r="H50" i="1" s="1"/>
  <c r="G51" i="1"/>
  <c r="G50" i="1" s="1"/>
  <c r="I51" i="1"/>
  <c r="I50" i="1" s="1"/>
  <c r="I153" i="1"/>
  <c r="I9" i="1"/>
  <c r="I157" i="1"/>
  <c r="I118" i="1"/>
  <c r="I117" i="1" s="1"/>
  <c r="I87" i="1"/>
  <c r="I86" i="1" s="1"/>
  <c r="I13" i="1"/>
  <c r="H152" i="1" l="1"/>
  <c r="G152" i="1"/>
  <c r="H8" i="1"/>
  <c r="G8" i="1"/>
  <c r="I8" i="1"/>
  <c r="I152" i="1"/>
</calcChain>
</file>

<file path=xl/sharedStrings.xml><?xml version="1.0" encoding="utf-8"?>
<sst xmlns="http://schemas.openxmlformats.org/spreadsheetml/2006/main" count="298" uniqueCount="58">
  <si>
    <t>Финансовое обеспечение реализации муниципальной программы Уинского муниципального района</t>
  </si>
  <si>
    <t>за счет средств бюджета Уинского муниципального района</t>
  </si>
  <si>
    <t>Ответственный исполнитель, соисполнители, участники (ГРБС)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</si>
  <si>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</si>
  <si>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</si>
  <si>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Расходы, рублей</t>
  </si>
  <si>
    <t>ГРБС</t>
  </si>
  <si>
    <t>РзПр</t>
  </si>
  <si>
    <t>ЦСР</t>
  </si>
  <si>
    <t>КВР</t>
  </si>
  <si>
    <t>Муниципальная программа Уинского  муниципального района «Развитие муниципального управления в Уинском  муниципальном районе»</t>
  </si>
  <si>
    <t>Администрация района</t>
  </si>
  <si>
    <t>041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</si>
  <si>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</si>
  <si>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</si>
  <si>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</si>
  <si>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 xml:space="preserve">Основное мероприятие: Расходы на выплату пенсии за выслугу лет лицам, замещавшим муниципальные должности, должности муниципальной службы в органах местного самоуправления Уинского муниципального района </t>
  </si>
  <si>
    <t>Основное мероприятие: Обеспечение деятельности главы Уинского муниципального района</t>
  </si>
  <si>
    <t>0113</t>
  </si>
  <si>
    <t xml:space="preserve">Основное мероприятие: Обеспечение выполнения функций органами местного самоуправления 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</si>
  <si>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</si>
  <si>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</si>
  <si>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</si>
  <si>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</si>
  <si>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</si>
  <si>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</si>
  <si>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</si>
  <si>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</si>
  <si>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 xml:space="preserve">Расходы на уплату взносов в АНО «Предуралье» 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</si>
  <si>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</si>
  <si>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1202</t>
  </si>
  <si>
    <t>600</t>
  </si>
  <si>
    <t>за счет средств федерального бюджета</t>
  </si>
  <si>
    <t>за счет средств бюджета поселений Уинского муниципального района</t>
  </si>
  <si>
    <t>за счет всех источников финансирования</t>
  </si>
  <si>
    <t>Приложение 6 к Программе</t>
  </si>
  <si>
    <t>Приложение 7 к Программе</t>
  </si>
  <si>
    <t>Приложение 5 к Программе</t>
  </si>
  <si>
    <t>Приложение 4 к Программе</t>
  </si>
  <si>
    <t>Приложение 8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</si>
  <si>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</si>
  <si>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</si>
  <si>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</si>
  <si>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</si>
  <si>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</si>
  <si>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</si>
  <si>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</si>
  <si>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2019 год</t>
  </si>
  <si>
    <t>2020 год</t>
  </si>
  <si>
    <t>3320105010</t>
  </si>
  <si>
    <t>2021 год</t>
  </si>
  <si>
    <t>332012У110</t>
  </si>
  <si>
    <t>332012Т060</t>
  </si>
  <si>
    <t>332012С050</t>
  </si>
  <si>
    <t>332012П040</t>
  </si>
  <si>
    <t>332012П060</t>
  </si>
  <si>
    <t>0105</t>
  </si>
  <si>
    <t>3320151200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</si>
</sst>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0" xfId="0" applyNumberFormat="1"/>
    <xf numFmtId="4" fontId="6" fillId="0" borderId="0" xfId="0" applyNumberFormat="1" applyFont="1" applyAlignment="1">
      <alignment horizontal="right"/>
    </xf>
    <xf numFmtId="4" fontId="5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right" vertical="top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0" fillId="0" borderId="9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topLeftCell="C1" workbookViewId="0">
      <selection activeCell="I115" sqref="I115"/>
    </sheetView>
  </sheetViews>
  <sheetFormatPr defaultRowHeight="12.75" x14ac:dyDescent="0.2"/>
  <cols>
    <col min="1" max="1" width="33.7109375" customWidth="1"/>
    <col min="2" max="2" width="17.140625" customWidth="1"/>
    <col min="3" max="3" width="9" customWidth="1"/>
    <col min="4" max="4" width="17.5703125" customWidth="1"/>
    <col min="5" max="5" width="18.7109375" customWidth="1"/>
    <col min="6" max="6" width="18.42578125" customWidth="1"/>
    <col min="7" max="7" width="16.42578125" customWidth="1"/>
    <col min="8" max="8" width="16.28515625" customWidth="1"/>
    <col min="9" max="9" width="15.5703125" customWidth="1"/>
    <col min="10" max="10" width="12.7109375" bestFit="1" customWidth="1"/>
  </cols>
  <sheetData>
    <row r="1" spans="1:10" ht="15.75" x14ac:dyDescent="0.25">
      <c r="A1" s="1"/>
      <c r="B1" s="1"/>
      <c r="C1" s="1"/>
      <c r="D1" s="1"/>
      <c r="H1" s="25" t="s">
        <v>38</v>
      </c>
    </row>
    <row r="2" spans="1:10" ht="18.75" x14ac:dyDescent="0.3">
      <c r="A2" s="1"/>
      <c r="B2" s="1"/>
      <c r="C2" s="2"/>
      <c r="D2" s="2"/>
      <c r="E2" s="2" t="s">
        <v>0</v>
      </c>
    </row>
    <row r="3" spans="1:10" ht="18.75" x14ac:dyDescent="0.3">
      <c r="C3" s="2"/>
      <c r="D3" s="2"/>
      <c r="E3" s="2" t="s">
        <v>1</v>
      </c>
    </row>
    <row r="5" spans="1:10" ht="22.5" customHeight="1" x14ac:dyDescent="0.25">
      <c r="A5" s="46" t="s">
        <v>3</v>
      </c>
      <c r="B5" s="48" t="s">
        <v>2</v>
      </c>
      <c r="C5" s="45" t="s">
        <v>4</v>
      </c>
      <c r="D5" s="45"/>
      <c r="E5" s="45"/>
      <c r="F5" s="45"/>
      <c r="G5" s="38" t="s">
        <v>5</v>
      </c>
      <c r="H5" s="39"/>
      <c r="I5" s="40"/>
    </row>
    <row r="6" spans="1:10" ht="103.5" customHeight="1" x14ac:dyDescent="0.2">
      <c r="A6" s="47"/>
      <c r="B6" s="46"/>
      <c r="C6" s="4" t="s">
        <v>6</v>
      </c>
      <c r="D6" s="4" t="s">
        <v>7</v>
      </c>
      <c r="E6" s="4" t="s">
        <v>8</v>
      </c>
      <c r="F6" s="4" t="s">
        <v>9</v>
      </c>
      <c r="G6" s="4" t="s">
        <v>47</v>
      </c>
      <c r="H6" s="4" t="s">
        <v>48</v>
      </c>
      <c r="I6" s="4" t="s">
        <v>50</v>
      </c>
    </row>
    <row r="7" spans="1:10" x14ac:dyDescent="0.2">
      <c r="A7" s="5">
        <v>1</v>
      </c>
      <c r="B7" s="12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0" ht="102.75" customHeight="1" x14ac:dyDescent="0.2">
      <c r="A8" s="10" t="s">
        <v>10</v>
      </c>
      <c r="B8" s="9" t="s">
        <v>11</v>
      </c>
      <c r="C8" s="11" t="s">
        <v>12</v>
      </c>
      <c r="D8" s="6"/>
      <c r="E8" s="16" t="s">
        <v>40</v>
      </c>
      <c r="F8" s="17"/>
      <c r="G8" s="30">
        <f>G9+G13</f>
        <v>16679300</v>
      </c>
      <c r="H8" s="30">
        <f>H9+H13</f>
        <v>16679300</v>
      </c>
      <c r="I8" s="30">
        <f>I9+I13</f>
        <v>16679300</v>
      </c>
      <c r="J8" s="33"/>
    </row>
    <row r="9" spans="1:10" ht="69.75" customHeight="1" x14ac:dyDescent="0.25">
      <c r="A9" s="7" t="s">
        <v>13</v>
      </c>
      <c r="B9" s="13"/>
      <c r="C9" s="3"/>
      <c r="D9" s="3"/>
      <c r="E9" s="18">
        <v>3310000000</v>
      </c>
      <c r="F9" s="19"/>
      <c r="G9" s="31">
        <f>G10+G11+G12</f>
        <v>642000</v>
      </c>
      <c r="H9" s="31">
        <f>H10+H11+H12</f>
        <v>642000</v>
      </c>
      <c r="I9" s="31">
        <f>I10+I11+I12</f>
        <v>642000</v>
      </c>
    </row>
    <row r="10" spans="1:10" ht="33.75" customHeight="1" x14ac:dyDescent="0.25">
      <c r="A10" s="14" t="s">
        <v>28</v>
      </c>
      <c r="B10" s="9" t="s">
        <v>11</v>
      </c>
      <c r="C10" s="21" t="s">
        <v>12</v>
      </c>
      <c r="D10" s="22" t="s">
        <v>18</v>
      </c>
      <c r="E10" s="20">
        <v>3310102010</v>
      </c>
      <c r="F10" s="23">
        <v>200</v>
      </c>
      <c r="G10" s="32">
        <v>10000</v>
      </c>
      <c r="H10" s="32">
        <v>10000</v>
      </c>
      <c r="I10" s="32">
        <v>10000</v>
      </c>
    </row>
    <row r="11" spans="1:10" ht="49.5" customHeight="1" x14ac:dyDescent="0.2">
      <c r="A11" s="15" t="s">
        <v>14</v>
      </c>
      <c r="B11" s="9" t="s">
        <v>11</v>
      </c>
      <c r="C11" s="21" t="s">
        <v>12</v>
      </c>
      <c r="D11" s="22" t="s">
        <v>18</v>
      </c>
      <c r="E11" s="20">
        <v>3310102020</v>
      </c>
      <c r="F11" s="23">
        <v>200</v>
      </c>
      <c r="G11" s="32">
        <v>40000</v>
      </c>
      <c r="H11" s="32">
        <v>40000</v>
      </c>
      <c r="I11" s="32">
        <v>40000</v>
      </c>
    </row>
    <row r="12" spans="1:10" ht="155.25" customHeight="1" x14ac:dyDescent="0.25">
      <c r="A12" s="27" t="s">
        <v>29</v>
      </c>
      <c r="B12" s="9" t="s">
        <v>11</v>
      </c>
      <c r="C12" s="21" t="s">
        <v>12</v>
      </c>
      <c r="D12" s="22" t="s">
        <v>30</v>
      </c>
      <c r="E12" s="20">
        <v>3310220030</v>
      </c>
      <c r="F12" s="23" t="s">
        <v>31</v>
      </c>
      <c r="G12" s="32">
        <v>592000</v>
      </c>
      <c r="H12" s="32">
        <v>592000</v>
      </c>
      <c r="I12" s="32">
        <v>592000</v>
      </c>
    </row>
    <row r="13" spans="1:10" ht="83.25" customHeight="1" x14ac:dyDescent="0.25">
      <c r="A13" s="26" t="s">
        <v>15</v>
      </c>
      <c r="B13" s="3"/>
      <c r="C13" s="3"/>
      <c r="D13" s="3"/>
      <c r="E13" s="24" t="s">
        <v>41</v>
      </c>
      <c r="F13" s="18"/>
      <c r="G13" s="29">
        <f>SUM(G14:G18)</f>
        <v>16037300</v>
      </c>
      <c r="H13" s="29">
        <f>SUM(H14:H18)</f>
        <v>16037300</v>
      </c>
      <c r="I13" s="29">
        <f>SUM(I14:I18)</f>
        <v>16037300</v>
      </c>
    </row>
    <row r="14" spans="1:10" ht="129.75" customHeight="1" x14ac:dyDescent="0.25">
      <c r="A14" s="8" t="s">
        <v>16</v>
      </c>
      <c r="B14" s="9" t="s">
        <v>11</v>
      </c>
      <c r="C14" s="23" t="s">
        <v>12</v>
      </c>
      <c r="D14" s="23" t="s">
        <v>22</v>
      </c>
      <c r="E14" s="23" t="s">
        <v>43</v>
      </c>
      <c r="F14" s="23" t="s">
        <v>26</v>
      </c>
      <c r="G14" s="32">
        <v>1451600</v>
      </c>
      <c r="H14" s="32">
        <v>1451600</v>
      </c>
      <c r="I14" s="32">
        <v>1451600</v>
      </c>
    </row>
    <row r="15" spans="1:10" ht="70.5" customHeight="1" x14ac:dyDescent="0.25">
      <c r="A15" s="8" t="s">
        <v>17</v>
      </c>
      <c r="B15" s="9" t="s">
        <v>11</v>
      </c>
      <c r="C15" s="23" t="s">
        <v>12</v>
      </c>
      <c r="D15" s="23" t="s">
        <v>21</v>
      </c>
      <c r="E15" s="23" t="s">
        <v>44</v>
      </c>
      <c r="F15" s="23" t="s">
        <v>25</v>
      </c>
      <c r="G15" s="32">
        <v>1054000</v>
      </c>
      <c r="H15" s="32">
        <v>1054000</v>
      </c>
      <c r="I15" s="32">
        <v>1054000</v>
      </c>
    </row>
    <row r="16" spans="1:10" ht="38.25" customHeight="1" x14ac:dyDescent="0.2">
      <c r="A16" s="41" t="s">
        <v>19</v>
      </c>
      <c r="B16" s="44" t="s">
        <v>11</v>
      </c>
      <c r="C16" s="23" t="s">
        <v>12</v>
      </c>
      <c r="D16" s="23" t="s">
        <v>20</v>
      </c>
      <c r="E16" s="23" t="s">
        <v>42</v>
      </c>
      <c r="F16" s="23" t="s">
        <v>25</v>
      </c>
      <c r="G16" s="32">
        <v>11607300</v>
      </c>
      <c r="H16" s="32">
        <v>11607300</v>
      </c>
      <c r="I16" s="32">
        <v>11607300</v>
      </c>
    </row>
    <row r="17" spans="1:9" ht="25.5" customHeight="1" x14ac:dyDescent="0.2">
      <c r="A17" s="42"/>
      <c r="B17" s="42"/>
      <c r="C17" s="23" t="s">
        <v>12</v>
      </c>
      <c r="D17" s="23" t="s">
        <v>20</v>
      </c>
      <c r="E17" s="23" t="s">
        <v>42</v>
      </c>
      <c r="F17" s="23" t="s">
        <v>24</v>
      </c>
      <c r="G17" s="32">
        <v>1802000</v>
      </c>
      <c r="H17" s="32">
        <v>1802000</v>
      </c>
      <c r="I17" s="32">
        <v>1802000</v>
      </c>
    </row>
    <row r="18" spans="1:9" ht="25.5" customHeight="1" x14ac:dyDescent="0.2">
      <c r="A18" s="43"/>
      <c r="B18" s="43"/>
      <c r="C18" s="23" t="s">
        <v>12</v>
      </c>
      <c r="D18" s="23" t="s">
        <v>20</v>
      </c>
      <c r="E18" s="23" t="s">
        <v>42</v>
      </c>
      <c r="F18" s="23" t="s">
        <v>23</v>
      </c>
      <c r="G18" s="32">
        <v>122400</v>
      </c>
      <c r="H18" s="32">
        <v>122400</v>
      </c>
      <c r="I18" s="32">
        <v>122400</v>
      </c>
    </row>
    <row r="19" spans="1:9" x14ac:dyDescent="0.2">
      <c r="G19" s="33"/>
      <c r="H19" s="33"/>
      <c r="I19" s="33"/>
    </row>
    <row r="20" spans="1:9" x14ac:dyDescent="0.2">
      <c r="G20" s="33"/>
      <c r="H20" s="33"/>
      <c r="I20" s="33"/>
    </row>
    <row r="21" spans="1:9" x14ac:dyDescent="0.2">
      <c r="G21" s="33"/>
      <c r="H21" s="33"/>
      <c r="I21" s="33"/>
    </row>
    <row r="22" spans="1:9" x14ac:dyDescent="0.2">
      <c r="G22" s="33"/>
      <c r="H22" s="33"/>
      <c r="I22" s="33"/>
    </row>
    <row r="23" spans="1:9" x14ac:dyDescent="0.2">
      <c r="G23" s="33"/>
      <c r="H23" s="33"/>
      <c r="I23" s="33"/>
    </row>
    <row r="24" spans="1:9" x14ac:dyDescent="0.2">
      <c r="G24" s="33"/>
      <c r="H24" s="33"/>
      <c r="I24" s="33"/>
    </row>
    <row r="25" spans="1:9" x14ac:dyDescent="0.2">
      <c r="G25" s="33"/>
      <c r="H25" s="33"/>
      <c r="I25" s="33"/>
    </row>
    <row r="26" spans="1:9" x14ac:dyDescent="0.2">
      <c r="G26" s="33"/>
      <c r="H26" s="33"/>
      <c r="I26" s="33"/>
    </row>
    <row r="27" spans="1:9" x14ac:dyDescent="0.2">
      <c r="G27" s="33"/>
      <c r="H27" s="33"/>
      <c r="I27" s="33"/>
    </row>
    <row r="28" spans="1:9" x14ac:dyDescent="0.2">
      <c r="G28" s="33"/>
      <c r="H28" s="33"/>
      <c r="I28" s="33"/>
    </row>
    <row r="29" spans="1:9" x14ac:dyDescent="0.2">
      <c r="G29" s="33"/>
      <c r="H29" s="33"/>
      <c r="I29" s="33"/>
    </row>
    <row r="30" spans="1:9" x14ac:dyDescent="0.2">
      <c r="G30" s="33"/>
      <c r="H30" s="33"/>
      <c r="I30" s="33"/>
    </row>
    <row r="31" spans="1:9" x14ac:dyDescent="0.2">
      <c r="G31" s="33"/>
      <c r="H31" s="33"/>
      <c r="I31" s="33"/>
    </row>
    <row r="32" spans="1:9" x14ac:dyDescent="0.2">
      <c r="G32" s="33"/>
      <c r="H32" s="33"/>
      <c r="I32" s="33"/>
    </row>
    <row r="33" spans="1:9" x14ac:dyDescent="0.2">
      <c r="G33" s="33"/>
      <c r="H33" s="33"/>
      <c r="I33" s="33"/>
    </row>
    <row r="34" spans="1:9" x14ac:dyDescent="0.2">
      <c r="G34" s="33"/>
      <c r="H34" s="33"/>
      <c r="I34" s="33"/>
    </row>
    <row r="35" spans="1:9" x14ac:dyDescent="0.2">
      <c r="G35" s="33"/>
      <c r="H35" s="33"/>
      <c r="I35" s="33"/>
    </row>
    <row r="36" spans="1:9" x14ac:dyDescent="0.2">
      <c r="G36" s="33"/>
      <c r="H36" s="33"/>
      <c r="I36" s="33"/>
    </row>
    <row r="37" spans="1:9" x14ac:dyDescent="0.2">
      <c r="G37" s="33"/>
      <c r="H37" s="33"/>
      <c r="I37" s="33"/>
    </row>
    <row r="38" spans="1:9" x14ac:dyDescent="0.2">
      <c r="G38" s="33"/>
      <c r="H38" s="33"/>
      <c r="I38" s="33"/>
    </row>
    <row r="39" spans="1:9" x14ac:dyDescent="0.2">
      <c r="G39" s="33"/>
      <c r="H39" s="33"/>
      <c r="I39" s="33"/>
    </row>
    <row r="40" spans="1:9" x14ac:dyDescent="0.2">
      <c r="G40" s="33"/>
      <c r="H40" s="33"/>
      <c r="I40" s="33"/>
    </row>
    <row r="41" spans="1:9" x14ac:dyDescent="0.2">
      <c r="G41" s="33"/>
      <c r="H41" s="33"/>
      <c r="I41" s="33"/>
    </row>
    <row r="42" spans="1:9" x14ac:dyDescent="0.2">
      <c r="G42" s="33"/>
      <c r="H42" s="33"/>
      <c r="I42" s="33"/>
    </row>
    <row r="43" spans="1:9" ht="15.75" x14ac:dyDescent="0.25">
      <c r="A43" s="1"/>
      <c r="B43" s="1"/>
      <c r="C43" s="1"/>
      <c r="D43" s="1"/>
      <c r="G43" s="33"/>
      <c r="H43" s="34" t="s">
        <v>37</v>
      </c>
      <c r="I43" s="33"/>
    </row>
    <row r="44" spans="1:9" ht="18.75" x14ac:dyDescent="0.3">
      <c r="A44" s="1"/>
      <c r="B44" s="1"/>
      <c r="C44" s="2"/>
      <c r="D44" s="2"/>
      <c r="E44" s="2" t="s">
        <v>0</v>
      </c>
      <c r="G44" s="33"/>
      <c r="H44" s="33"/>
      <c r="I44" s="33"/>
    </row>
    <row r="45" spans="1:9" ht="18.75" x14ac:dyDescent="0.3">
      <c r="C45" s="2"/>
      <c r="D45" s="2"/>
      <c r="E45" s="2" t="s">
        <v>33</v>
      </c>
      <c r="G45" s="33"/>
      <c r="H45" s="33"/>
      <c r="I45" s="33"/>
    </row>
    <row r="46" spans="1:9" x14ac:dyDescent="0.2">
      <c r="G46" s="33"/>
      <c r="H46" s="33"/>
      <c r="I46" s="33"/>
    </row>
    <row r="47" spans="1:9" ht="15.75" x14ac:dyDescent="0.25">
      <c r="A47" s="46" t="s">
        <v>3</v>
      </c>
      <c r="B47" s="48" t="s">
        <v>2</v>
      </c>
      <c r="C47" s="45" t="s">
        <v>4</v>
      </c>
      <c r="D47" s="45"/>
      <c r="E47" s="45"/>
      <c r="F47" s="45"/>
      <c r="G47" s="49" t="s">
        <v>5</v>
      </c>
      <c r="H47" s="50"/>
      <c r="I47" s="51"/>
    </row>
    <row r="48" spans="1:9" ht="15.75" x14ac:dyDescent="0.2">
      <c r="A48" s="47"/>
      <c r="B48" s="46"/>
      <c r="C48" s="4" t="s">
        <v>6</v>
      </c>
      <c r="D48" s="4" t="s">
        <v>7</v>
      </c>
      <c r="E48" s="4" t="s">
        <v>8</v>
      </c>
      <c r="F48" s="4" t="s">
        <v>9</v>
      </c>
      <c r="G48" s="35" t="s">
        <v>47</v>
      </c>
      <c r="H48" s="35" t="s">
        <v>48</v>
      </c>
      <c r="I48" s="35" t="s">
        <v>50</v>
      </c>
    </row>
    <row r="49" spans="1:9" x14ac:dyDescent="0.2">
      <c r="A49" s="5">
        <v>1</v>
      </c>
      <c r="B49" s="12">
        <v>2</v>
      </c>
      <c r="C49" s="5">
        <v>3</v>
      </c>
      <c r="D49" s="5">
        <v>4</v>
      </c>
      <c r="E49" s="5">
        <v>5</v>
      </c>
      <c r="F49" s="5">
        <v>6</v>
      </c>
      <c r="G49" s="36">
        <v>7</v>
      </c>
      <c r="H49" s="36">
        <v>8</v>
      </c>
      <c r="I49" s="36">
        <v>9</v>
      </c>
    </row>
    <row r="50" spans="1:9" ht="94.5" x14ac:dyDescent="0.2">
      <c r="A50" s="10" t="s">
        <v>10</v>
      </c>
      <c r="B50" s="9" t="s">
        <v>11</v>
      </c>
      <c r="C50" s="11" t="s">
        <v>12</v>
      </c>
      <c r="D50" s="6"/>
      <c r="E50" s="16" t="s">
        <v>40</v>
      </c>
      <c r="F50" s="17"/>
      <c r="G50" s="30">
        <f>G51</f>
        <v>0</v>
      </c>
      <c r="H50" s="30">
        <f>H51</f>
        <v>0</v>
      </c>
      <c r="I50" s="30">
        <f>I51</f>
        <v>0</v>
      </c>
    </row>
    <row r="51" spans="1:9" ht="78.75" x14ac:dyDescent="0.25">
      <c r="A51" s="26" t="s">
        <v>15</v>
      </c>
      <c r="B51" s="3"/>
      <c r="C51" s="3"/>
      <c r="D51" s="3"/>
      <c r="E51" s="24" t="s">
        <v>41</v>
      </c>
      <c r="F51" s="18"/>
      <c r="G51" s="29">
        <f>SUM(G52:G52)</f>
        <v>0</v>
      </c>
      <c r="H51" s="29">
        <f>SUM(H52:H52)</f>
        <v>0</v>
      </c>
      <c r="I51" s="29">
        <f>SUM(I52:I52)</f>
        <v>0</v>
      </c>
    </row>
    <row r="52" spans="1:9" ht="75" customHeight="1" x14ac:dyDescent="0.2">
      <c r="A52" s="28" t="s">
        <v>19</v>
      </c>
      <c r="B52" s="9" t="s">
        <v>11</v>
      </c>
      <c r="C52" s="23" t="s">
        <v>12</v>
      </c>
      <c r="D52" s="23" t="s">
        <v>20</v>
      </c>
      <c r="E52" s="23" t="s">
        <v>49</v>
      </c>
      <c r="F52" s="23" t="s">
        <v>24</v>
      </c>
      <c r="G52" s="32">
        <v>0</v>
      </c>
      <c r="H52" s="32">
        <v>0</v>
      </c>
      <c r="I52" s="32">
        <v>0</v>
      </c>
    </row>
    <row r="53" spans="1:9" x14ac:dyDescent="0.2">
      <c r="G53" s="33"/>
      <c r="H53" s="33"/>
      <c r="I53" s="33"/>
    </row>
    <row r="54" spans="1:9" x14ac:dyDescent="0.2">
      <c r="G54" s="33"/>
      <c r="H54" s="33"/>
      <c r="I54" s="33"/>
    </row>
    <row r="55" spans="1:9" x14ac:dyDescent="0.2">
      <c r="G55" s="33"/>
      <c r="H55" s="33"/>
      <c r="I55" s="33"/>
    </row>
    <row r="56" spans="1:9" x14ac:dyDescent="0.2">
      <c r="G56" s="33"/>
      <c r="H56" s="33"/>
      <c r="I56" s="33"/>
    </row>
    <row r="57" spans="1:9" x14ac:dyDescent="0.2">
      <c r="G57" s="33"/>
      <c r="H57" s="33"/>
      <c r="I57" s="33"/>
    </row>
    <row r="58" spans="1:9" x14ac:dyDescent="0.2">
      <c r="G58" s="33"/>
      <c r="H58" s="33"/>
      <c r="I58" s="33"/>
    </row>
    <row r="59" spans="1:9" x14ac:dyDescent="0.2">
      <c r="G59" s="33"/>
      <c r="H59" s="33"/>
      <c r="I59" s="33"/>
    </row>
    <row r="60" spans="1:9" x14ac:dyDescent="0.2">
      <c r="G60" s="33"/>
      <c r="H60" s="33"/>
      <c r="I60" s="33"/>
    </row>
    <row r="61" spans="1:9" x14ac:dyDescent="0.2">
      <c r="G61" s="33"/>
      <c r="H61" s="33"/>
      <c r="I61" s="33"/>
    </row>
    <row r="62" spans="1:9" x14ac:dyDescent="0.2">
      <c r="G62" s="33"/>
      <c r="H62" s="33"/>
      <c r="I62" s="33"/>
    </row>
    <row r="63" spans="1:9" x14ac:dyDescent="0.2">
      <c r="G63" s="33"/>
      <c r="H63" s="33"/>
      <c r="I63" s="33"/>
    </row>
    <row r="64" spans="1:9" x14ac:dyDescent="0.2">
      <c r="G64" s="33"/>
      <c r="H64" s="33"/>
      <c r="I64" s="33"/>
    </row>
    <row r="65" spans="1:9" x14ac:dyDescent="0.2">
      <c r="G65" s="33"/>
      <c r="H65" s="33"/>
      <c r="I65" s="33"/>
    </row>
    <row r="66" spans="1:9" x14ac:dyDescent="0.2">
      <c r="G66" s="33"/>
      <c r="H66" s="33"/>
      <c r="I66" s="33"/>
    </row>
    <row r="67" spans="1:9" x14ac:dyDescent="0.2">
      <c r="G67" s="33"/>
      <c r="H67" s="33"/>
      <c r="I67" s="33"/>
    </row>
    <row r="68" spans="1:9" x14ac:dyDescent="0.2">
      <c r="G68" s="33"/>
      <c r="H68" s="33"/>
      <c r="I68" s="33"/>
    </row>
    <row r="69" spans="1:9" x14ac:dyDescent="0.2">
      <c r="G69" s="33"/>
      <c r="H69" s="33"/>
      <c r="I69" s="33"/>
    </row>
    <row r="70" spans="1:9" x14ac:dyDescent="0.2">
      <c r="G70" s="33"/>
      <c r="H70" s="33"/>
      <c r="I70" s="33"/>
    </row>
    <row r="71" spans="1:9" x14ac:dyDescent="0.2">
      <c r="G71" s="33"/>
      <c r="H71" s="33"/>
      <c r="I71" s="33"/>
    </row>
    <row r="72" spans="1:9" x14ac:dyDescent="0.2">
      <c r="G72" s="33"/>
      <c r="H72" s="33"/>
      <c r="I72" s="33"/>
    </row>
    <row r="73" spans="1:9" x14ac:dyDescent="0.2">
      <c r="G73" s="33"/>
      <c r="H73" s="33"/>
      <c r="I73" s="33"/>
    </row>
    <row r="74" spans="1:9" x14ac:dyDescent="0.2">
      <c r="G74" s="33"/>
      <c r="H74" s="33"/>
      <c r="I74" s="33"/>
    </row>
    <row r="75" spans="1:9" x14ac:dyDescent="0.2">
      <c r="G75" s="33"/>
      <c r="H75" s="33"/>
      <c r="I75" s="33"/>
    </row>
    <row r="76" spans="1:9" x14ac:dyDescent="0.2">
      <c r="G76" s="33"/>
      <c r="H76" s="33"/>
      <c r="I76" s="33"/>
    </row>
    <row r="77" spans="1:9" x14ac:dyDescent="0.2">
      <c r="G77" s="33"/>
      <c r="H77" s="33"/>
      <c r="I77" s="33"/>
    </row>
    <row r="78" spans="1:9" x14ac:dyDescent="0.2">
      <c r="G78" s="33"/>
      <c r="H78" s="33"/>
      <c r="I78" s="33"/>
    </row>
    <row r="79" spans="1:9" ht="15.75" x14ac:dyDescent="0.25">
      <c r="A79" s="1"/>
      <c r="B79" s="1"/>
      <c r="C79" s="1"/>
      <c r="D79" s="1"/>
      <c r="G79" s="33"/>
      <c r="H79" s="34" t="s">
        <v>35</v>
      </c>
      <c r="I79" s="33"/>
    </row>
    <row r="80" spans="1:9" ht="18.75" x14ac:dyDescent="0.3">
      <c r="A80" s="1"/>
      <c r="B80" s="1"/>
      <c r="C80" s="2"/>
      <c r="D80" s="2"/>
      <c r="E80" s="2" t="s">
        <v>0</v>
      </c>
      <c r="G80" s="33"/>
      <c r="H80" s="33"/>
      <c r="I80" s="33"/>
    </row>
    <row r="81" spans="1:10" ht="18.75" x14ac:dyDescent="0.3">
      <c r="C81" s="2"/>
      <c r="D81" s="2"/>
      <c r="E81" s="2" t="s">
        <v>27</v>
      </c>
      <c r="G81" s="33"/>
      <c r="H81" s="33"/>
      <c r="I81" s="33"/>
    </row>
    <row r="82" spans="1:10" x14ac:dyDescent="0.2">
      <c r="G82" s="33"/>
      <c r="H82" s="33"/>
      <c r="I82" s="33"/>
    </row>
    <row r="83" spans="1:10" ht="15.75" x14ac:dyDescent="0.25">
      <c r="A83" s="46" t="s">
        <v>3</v>
      </c>
      <c r="B83" s="48" t="s">
        <v>2</v>
      </c>
      <c r="C83" s="45" t="s">
        <v>4</v>
      </c>
      <c r="D83" s="45"/>
      <c r="E83" s="45"/>
      <c r="F83" s="45"/>
      <c r="G83" s="49" t="s">
        <v>5</v>
      </c>
      <c r="H83" s="50"/>
      <c r="I83" s="51"/>
    </row>
    <row r="84" spans="1:10" ht="15.75" x14ac:dyDescent="0.2">
      <c r="A84" s="47"/>
      <c r="B84" s="46"/>
      <c r="C84" s="4" t="s">
        <v>6</v>
      </c>
      <c r="D84" s="4" t="s">
        <v>7</v>
      </c>
      <c r="E84" s="4" t="s">
        <v>8</v>
      </c>
      <c r="F84" s="4" t="s">
        <v>9</v>
      </c>
      <c r="G84" s="35" t="s">
        <v>47</v>
      </c>
      <c r="H84" s="35" t="s">
        <v>48</v>
      </c>
      <c r="I84" s="35" t="s">
        <v>50</v>
      </c>
    </row>
    <row r="85" spans="1:10" x14ac:dyDescent="0.2">
      <c r="A85" s="5">
        <v>1</v>
      </c>
      <c r="B85" s="12">
        <v>2</v>
      </c>
      <c r="C85" s="5">
        <v>3</v>
      </c>
      <c r="D85" s="5">
        <v>4</v>
      </c>
      <c r="E85" s="5">
        <v>5</v>
      </c>
      <c r="F85" s="5">
        <v>6</v>
      </c>
      <c r="G85" s="36">
        <v>7</v>
      </c>
      <c r="H85" s="36">
        <v>8</v>
      </c>
      <c r="I85" s="36">
        <v>9</v>
      </c>
    </row>
    <row r="86" spans="1:10" ht="94.5" x14ac:dyDescent="0.2">
      <c r="A86" s="10" t="s">
        <v>10</v>
      </c>
      <c r="B86" s="9" t="s">
        <v>11</v>
      </c>
      <c r="C86" s="11" t="s">
        <v>12</v>
      </c>
      <c r="D86" s="6"/>
      <c r="E86" s="16" t="s">
        <v>40</v>
      </c>
      <c r="F86" s="17"/>
      <c r="G86" s="30">
        <f>G87</f>
        <v>1494700</v>
      </c>
      <c r="H86" s="30">
        <f>H87</f>
        <v>1495300</v>
      </c>
      <c r="I86" s="30">
        <f>I87</f>
        <v>1495300</v>
      </c>
      <c r="J86" s="33"/>
    </row>
    <row r="87" spans="1:10" ht="78.75" x14ac:dyDescent="0.25">
      <c r="A87" s="26" t="s">
        <v>15</v>
      </c>
      <c r="B87" s="3"/>
      <c r="C87" s="3"/>
      <c r="D87" s="3"/>
      <c r="E87" s="24" t="s">
        <v>41</v>
      </c>
      <c r="F87" s="18"/>
      <c r="G87" s="29">
        <f>SUM(G88:G97)</f>
        <v>1494700</v>
      </c>
      <c r="H87" s="29">
        <f>SUM(H88:H97)</f>
        <v>1495300</v>
      </c>
      <c r="I87" s="29">
        <f>SUM(I88:I97)</f>
        <v>1495300</v>
      </c>
    </row>
    <row r="88" spans="1:10" ht="23.25" customHeight="1" x14ac:dyDescent="0.2">
      <c r="A88" s="41" t="s">
        <v>19</v>
      </c>
      <c r="B88" s="44" t="s">
        <v>11</v>
      </c>
      <c r="C88" s="23" t="s">
        <v>12</v>
      </c>
      <c r="D88" s="23" t="s">
        <v>20</v>
      </c>
      <c r="E88" s="23" t="s">
        <v>53</v>
      </c>
      <c r="F88" s="23" t="s">
        <v>25</v>
      </c>
      <c r="G88" s="32">
        <v>708642</v>
      </c>
      <c r="H88" s="32">
        <v>708642</v>
      </c>
      <c r="I88" s="32">
        <v>708642</v>
      </c>
    </row>
    <row r="89" spans="1:10" ht="24.75" customHeight="1" x14ac:dyDescent="0.2">
      <c r="A89" s="42"/>
      <c r="B89" s="42"/>
      <c r="C89" s="23" t="s">
        <v>12</v>
      </c>
      <c r="D89" s="23" t="s">
        <v>20</v>
      </c>
      <c r="E89" s="23" t="s">
        <v>53</v>
      </c>
      <c r="F89" s="23" t="s">
        <v>24</v>
      </c>
      <c r="G89" s="32">
        <v>46558</v>
      </c>
      <c r="H89" s="32">
        <v>46558</v>
      </c>
      <c r="I89" s="32">
        <v>46558</v>
      </c>
    </row>
    <row r="90" spans="1:10" ht="24.75" customHeight="1" x14ac:dyDescent="0.2">
      <c r="A90" s="42"/>
      <c r="B90" s="42"/>
      <c r="C90" s="23" t="s">
        <v>12</v>
      </c>
      <c r="D90" s="23" t="s">
        <v>20</v>
      </c>
      <c r="E90" s="23" t="s">
        <v>45</v>
      </c>
      <c r="F90" s="23" t="s">
        <v>25</v>
      </c>
      <c r="G90" s="32">
        <v>87600</v>
      </c>
      <c r="H90" s="32">
        <v>87600</v>
      </c>
      <c r="I90" s="32">
        <v>87600</v>
      </c>
    </row>
    <row r="91" spans="1:10" ht="24.75" customHeight="1" x14ac:dyDescent="0.2">
      <c r="A91" s="42"/>
      <c r="B91" s="42"/>
      <c r="C91" s="23" t="s">
        <v>12</v>
      </c>
      <c r="D91" s="23" t="s">
        <v>20</v>
      </c>
      <c r="E91" s="23" t="s">
        <v>45</v>
      </c>
      <c r="F91" s="23" t="s">
        <v>24</v>
      </c>
      <c r="G91" s="32">
        <v>94500</v>
      </c>
      <c r="H91" s="32">
        <v>95100</v>
      </c>
      <c r="I91" s="32">
        <v>95100</v>
      </c>
    </row>
    <row r="92" spans="1:10" ht="24.75" customHeight="1" x14ac:dyDescent="0.2">
      <c r="A92" s="42"/>
      <c r="B92" s="42"/>
      <c r="C92" s="23" t="s">
        <v>12</v>
      </c>
      <c r="D92" s="23" t="s">
        <v>20</v>
      </c>
      <c r="E92" s="23" t="s">
        <v>54</v>
      </c>
      <c r="F92" s="23" t="s">
        <v>24</v>
      </c>
      <c r="G92" s="32">
        <v>2100</v>
      </c>
      <c r="H92" s="32">
        <v>2100</v>
      </c>
      <c r="I92" s="32">
        <v>2100</v>
      </c>
    </row>
    <row r="93" spans="1:10" ht="24.75" customHeight="1" x14ac:dyDescent="0.2">
      <c r="A93" s="42"/>
      <c r="B93" s="42"/>
      <c r="C93" s="23" t="s">
        <v>12</v>
      </c>
      <c r="D93" s="23" t="s">
        <v>20</v>
      </c>
      <c r="E93" s="23" t="s">
        <v>55</v>
      </c>
      <c r="F93" s="23" t="s">
        <v>25</v>
      </c>
      <c r="G93" s="37">
        <v>43700</v>
      </c>
      <c r="H93" s="37">
        <v>43700</v>
      </c>
      <c r="I93" s="37">
        <v>43700</v>
      </c>
    </row>
    <row r="94" spans="1:10" ht="24.75" customHeight="1" x14ac:dyDescent="0.2">
      <c r="A94" s="42"/>
      <c r="B94" s="42"/>
      <c r="C94" s="23" t="s">
        <v>12</v>
      </c>
      <c r="D94" s="23" t="s">
        <v>20</v>
      </c>
      <c r="E94" s="23" t="s">
        <v>51</v>
      </c>
      <c r="F94" s="23" t="s">
        <v>25</v>
      </c>
      <c r="G94" s="32">
        <v>471283</v>
      </c>
      <c r="H94" s="32">
        <v>471283</v>
      </c>
      <c r="I94" s="32">
        <v>471283</v>
      </c>
    </row>
    <row r="95" spans="1:10" ht="24.75" customHeight="1" x14ac:dyDescent="0.2">
      <c r="A95" s="42"/>
      <c r="B95" s="42"/>
      <c r="C95" s="23" t="s">
        <v>12</v>
      </c>
      <c r="D95" s="23" t="s">
        <v>20</v>
      </c>
      <c r="E95" s="23" t="s">
        <v>51</v>
      </c>
      <c r="F95" s="23" t="s">
        <v>24</v>
      </c>
      <c r="G95" s="32">
        <v>30917</v>
      </c>
      <c r="H95" s="32">
        <v>30917</v>
      </c>
      <c r="I95" s="32">
        <v>30917</v>
      </c>
    </row>
    <row r="96" spans="1:10" ht="24.75" customHeight="1" x14ac:dyDescent="0.2">
      <c r="A96" s="42"/>
      <c r="B96" s="42"/>
      <c r="C96" s="23" t="s">
        <v>12</v>
      </c>
      <c r="D96" s="23" t="s">
        <v>20</v>
      </c>
      <c r="E96" s="23" t="s">
        <v>52</v>
      </c>
      <c r="F96" s="23" t="s">
        <v>25</v>
      </c>
      <c r="G96" s="32">
        <v>9114</v>
      </c>
      <c r="H96" s="32">
        <v>9114</v>
      </c>
      <c r="I96" s="32">
        <v>9114</v>
      </c>
    </row>
    <row r="97" spans="1:9" ht="24.75" customHeight="1" x14ac:dyDescent="0.2">
      <c r="A97" s="43"/>
      <c r="B97" s="43"/>
      <c r="C97" s="23" t="s">
        <v>12</v>
      </c>
      <c r="D97" s="23" t="s">
        <v>20</v>
      </c>
      <c r="E97" s="23" t="s">
        <v>52</v>
      </c>
      <c r="F97" s="23" t="s">
        <v>24</v>
      </c>
      <c r="G97" s="32">
        <v>286</v>
      </c>
      <c r="H97" s="32">
        <v>286</v>
      </c>
      <c r="I97" s="32">
        <v>286</v>
      </c>
    </row>
    <row r="98" spans="1:9" x14ac:dyDescent="0.2">
      <c r="G98" s="33"/>
      <c r="H98" s="33"/>
      <c r="I98" s="33"/>
    </row>
    <row r="99" spans="1:9" x14ac:dyDescent="0.2">
      <c r="G99" s="33"/>
      <c r="H99" s="33"/>
      <c r="I99" s="33"/>
    </row>
    <row r="100" spans="1:9" x14ac:dyDescent="0.2">
      <c r="G100" s="33"/>
      <c r="H100" s="33"/>
      <c r="I100" s="33"/>
    </row>
    <row r="101" spans="1:9" x14ac:dyDescent="0.2">
      <c r="G101" s="33"/>
      <c r="H101" s="33"/>
      <c r="I101" s="33"/>
    </row>
    <row r="102" spans="1:9" x14ac:dyDescent="0.2">
      <c r="G102" s="33"/>
      <c r="H102" s="33"/>
      <c r="I102" s="33"/>
    </row>
    <row r="103" spans="1:9" x14ac:dyDescent="0.2">
      <c r="G103" s="33"/>
      <c r="H103" s="33"/>
      <c r="I103" s="33"/>
    </row>
    <row r="104" spans="1:9" x14ac:dyDescent="0.2">
      <c r="G104" s="33"/>
      <c r="H104" s="33"/>
      <c r="I104" s="33"/>
    </row>
    <row r="105" spans="1:9" x14ac:dyDescent="0.2">
      <c r="G105" s="33"/>
      <c r="H105" s="33"/>
      <c r="I105" s="33"/>
    </row>
    <row r="106" spans="1:9" x14ac:dyDescent="0.2">
      <c r="G106" s="33"/>
      <c r="H106" s="33"/>
      <c r="I106" s="33"/>
    </row>
    <row r="107" spans="1:9" x14ac:dyDescent="0.2">
      <c r="G107" s="33"/>
      <c r="H107" s="33"/>
      <c r="I107" s="33"/>
    </row>
    <row r="108" spans="1:9" x14ac:dyDescent="0.2">
      <c r="G108" s="33"/>
      <c r="H108" s="33"/>
      <c r="I108" s="33"/>
    </row>
    <row r="109" spans="1:9" x14ac:dyDescent="0.2">
      <c r="G109" s="33"/>
      <c r="H109" s="33"/>
      <c r="I109" s="33"/>
    </row>
    <row r="110" spans="1:9" ht="15.75" x14ac:dyDescent="0.25">
      <c r="A110" s="1"/>
      <c r="B110" s="1"/>
      <c r="C110" s="1"/>
      <c r="D110" s="1"/>
      <c r="G110" s="33"/>
      <c r="H110" s="34" t="s">
        <v>36</v>
      </c>
      <c r="I110" s="33"/>
    </row>
    <row r="111" spans="1:9" ht="18.75" x14ac:dyDescent="0.3">
      <c r="A111" s="1"/>
      <c r="B111" s="1"/>
      <c r="C111" s="2"/>
      <c r="D111" s="2"/>
      <c r="E111" s="2" t="s">
        <v>0</v>
      </c>
      <c r="G111" s="33"/>
      <c r="H111" s="33"/>
      <c r="I111" s="33"/>
    </row>
    <row r="112" spans="1:9" ht="18.75" x14ac:dyDescent="0.3">
      <c r="C112" s="2"/>
      <c r="D112" s="2"/>
      <c r="E112" s="2" t="s">
        <v>32</v>
      </c>
      <c r="G112" s="33"/>
      <c r="H112" s="33"/>
      <c r="I112" s="33"/>
    </row>
    <row r="113" spans="1:9" x14ac:dyDescent="0.2">
      <c r="G113" s="33"/>
      <c r="H113" s="33"/>
      <c r="I113" s="33"/>
    </row>
    <row r="114" spans="1:9" ht="15.75" x14ac:dyDescent="0.25">
      <c r="A114" s="46" t="s">
        <v>3</v>
      </c>
      <c r="B114" s="48" t="s">
        <v>2</v>
      </c>
      <c r="C114" s="45" t="s">
        <v>4</v>
      </c>
      <c r="D114" s="45"/>
      <c r="E114" s="45"/>
      <c r="F114" s="45"/>
      <c r="G114" s="49" t="s">
        <v>5</v>
      </c>
      <c r="H114" s="50"/>
      <c r="I114" s="51"/>
    </row>
    <row r="115" spans="1:9" ht="15.75" x14ac:dyDescent="0.2">
      <c r="A115" s="47"/>
      <c r="B115" s="46"/>
      <c r="C115" s="4" t="s">
        <v>6</v>
      </c>
      <c r="D115" s="4" t="s">
        <v>7</v>
      </c>
      <c r="E115" s="4" t="s">
        <v>8</v>
      </c>
      <c r="F115" s="4" t="s">
        <v>9</v>
      </c>
      <c r="G115" s="35" t="s">
        <v>47</v>
      </c>
      <c r="H115" s="35" t="s">
        <v>48</v>
      </c>
      <c r="I115" s="35" t="s">
        <v>50</v>
      </c>
    </row>
    <row r="116" spans="1:9" x14ac:dyDescent="0.2">
      <c r="A116" s="5">
        <v>1</v>
      </c>
      <c r="B116" s="12">
        <v>2</v>
      </c>
      <c r="C116" s="5">
        <v>3</v>
      </c>
      <c r="D116" s="5">
        <v>4</v>
      </c>
      <c r="E116" s="5">
        <v>5</v>
      </c>
      <c r="F116" s="5">
        <v>6</v>
      </c>
      <c r="G116" s="36">
        <v>7</v>
      </c>
      <c r="H116" s="36">
        <v>8</v>
      </c>
      <c r="I116" s="36">
        <v>9</v>
      </c>
    </row>
    <row r="117" spans="1:9" ht="94.5" x14ac:dyDescent="0.2">
      <c r="A117" s="10" t="s">
        <v>10</v>
      </c>
      <c r="B117" s="9" t="s">
        <v>11</v>
      </c>
      <c r="C117" s="11" t="s">
        <v>12</v>
      </c>
      <c r="D117" s="6"/>
      <c r="E117" s="16" t="s">
        <v>40</v>
      </c>
      <c r="F117" s="17"/>
      <c r="G117" s="30">
        <f>G118</f>
        <v>1239400</v>
      </c>
      <c r="H117" s="30">
        <f>H118</f>
        <v>1239900</v>
      </c>
      <c r="I117" s="30">
        <f>I118</f>
        <v>1239900</v>
      </c>
    </row>
    <row r="118" spans="1:9" ht="78.75" x14ac:dyDescent="0.25">
      <c r="A118" s="26" t="s">
        <v>15</v>
      </c>
      <c r="B118" s="3"/>
      <c r="C118" s="3"/>
      <c r="D118" s="3"/>
      <c r="E118" s="24" t="s">
        <v>41</v>
      </c>
      <c r="F118" s="18"/>
      <c r="G118" s="29">
        <f>SUM(G119:G121)</f>
        <v>1239400</v>
      </c>
      <c r="H118" s="29">
        <f>SUM(H119:H121)</f>
        <v>1239900</v>
      </c>
      <c r="I118" s="29">
        <f>SUM(I119:I121)</f>
        <v>1239900</v>
      </c>
    </row>
    <row r="119" spans="1:9" ht="33.75" customHeight="1" x14ac:dyDescent="0.2">
      <c r="A119" s="41" t="s">
        <v>19</v>
      </c>
      <c r="B119" s="44" t="s">
        <v>11</v>
      </c>
      <c r="C119" s="23" t="s">
        <v>12</v>
      </c>
      <c r="D119" s="23" t="s">
        <v>18</v>
      </c>
      <c r="E119" s="23" t="s">
        <v>46</v>
      </c>
      <c r="F119" s="23" t="s">
        <v>25</v>
      </c>
      <c r="G119" s="32">
        <v>619700</v>
      </c>
      <c r="H119" s="32">
        <v>619700</v>
      </c>
      <c r="I119" s="32">
        <v>619700</v>
      </c>
    </row>
    <row r="120" spans="1:9" ht="33.75" customHeight="1" x14ac:dyDescent="0.2">
      <c r="A120" s="52"/>
      <c r="B120" s="53"/>
      <c r="C120" s="23" t="s">
        <v>12</v>
      </c>
      <c r="D120" s="23" t="s">
        <v>18</v>
      </c>
      <c r="E120" s="23" t="s">
        <v>46</v>
      </c>
      <c r="F120" s="23" t="s">
        <v>24</v>
      </c>
      <c r="G120" s="32">
        <v>618900</v>
      </c>
      <c r="H120" s="32">
        <v>618900</v>
      </c>
      <c r="I120" s="32">
        <v>618900</v>
      </c>
    </row>
    <row r="121" spans="1:9" ht="33" customHeight="1" x14ac:dyDescent="0.2">
      <c r="A121" s="43"/>
      <c r="B121" s="43"/>
      <c r="C121" s="23" t="s">
        <v>12</v>
      </c>
      <c r="D121" s="23" t="s">
        <v>56</v>
      </c>
      <c r="E121" s="23" t="s">
        <v>57</v>
      </c>
      <c r="F121" s="23" t="s">
        <v>24</v>
      </c>
      <c r="G121" s="32">
        <v>800</v>
      </c>
      <c r="H121" s="32">
        <v>1300</v>
      </c>
      <c r="I121" s="32">
        <v>1300</v>
      </c>
    </row>
    <row r="122" spans="1:9" x14ac:dyDescent="0.2">
      <c r="G122" s="33"/>
      <c r="H122" s="33"/>
      <c r="I122" s="33"/>
    </row>
    <row r="123" spans="1:9" x14ac:dyDescent="0.2">
      <c r="G123" s="33"/>
      <c r="H123" s="33"/>
      <c r="I123" s="33"/>
    </row>
    <row r="124" spans="1:9" x14ac:dyDescent="0.2">
      <c r="G124" s="33"/>
      <c r="H124" s="33"/>
      <c r="I124" s="33"/>
    </row>
    <row r="125" spans="1:9" x14ac:dyDescent="0.2">
      <c r="G125" s="33"/>
      <c r="H125" s="33"/>
      <c r="I125" s="33"/>
    </row>
    <row r="126" spans="1:9" x14ac:dyDescent="0.2">
      <c r="G126" s="33"/>
      <c r="H126" s="33"/>
      <c r="I126" s="33"/>
    </row>
    <row r="127" spans="1:9" x14ac:dyDescent="0.2">
      <c r="G127" s="33"/>
      <c r="H127" s="33"/>
      <c r="I127" s="33"/>
    </row>
    <row r="128" spans="1:9" x14ac:dyDescent="0.2">
      <c r="G128" s="33"/>
      <c r="H128" s="33"/>
      <c r="I128" s="33"/>
    </row>
    <row r="129" spans="7:9" x14ac:dyDescent="0.2">
      <c r="G129" s="33"/>
      <c r="H129" s="33"/>
      <c r="I129" s="33"/>
    </row>
    <row r="130" spans="7:9" x14ac:dyDescent="0.2">
      <c r="G130" s="33"/>
      <c r="H130" s="33"/>
      <c r="I130" s="33"/>
    </row>
    <row r="131" spans="7:9" x14ac:dyDescent="0.2">
      <c r="G131" s="33"/>
      <c r="H131" s="33"/>
      <c r="I131" s="33"/>
    </row>
    <row r="132" spans="7:9" x14ac:dyDescent="0.2">
      <c r="G132" s="33"/>
      <c r="H132" s="33"/>
      <c r="I132" s="33"/>
    </row>
    <row r="133" spans="7:9" x14ac:dyDescent="0.2">
      <c r="G133" s="33"/>
      <c r="H133" s="33"/>
      <c r="I133" s="33"/>
    </row>
    <row r="134" spans="7:9" x14ac:dyDescent="0.2">
      <c r="G134" s="33"/>
      <c r="H134" s="33"/>
      <c r="I134" s="33"/>
    </row>
    <row r="135" spans="7:9" x14ac:dyDescent="0.2">
      <c r="G135" s="33"/>
      <c r="H135" s="33"/>
      <c r="I135" s="33"/>
    </row>
    <row r="136" spans="7:9" x14ac:dyDescent="0.2">
      <c r="G136" s="33"/>
      <c r="H136" s="33"/>
      <c r="I136" s="33"/>
    </row>
    <row r="137" spans="7:9" x14ac:dyDescent="0.2">
      <c r="G137" s="33"/>
      <c r="H137" s="33"/>
      <c r="I137" s="33"/>
    </row>
    <row r="138" spans="7:9" x14ac:dyDescent="0.2">
      <c r="G138" s="33"/>
      <c r="H138" s="33"/>
      <c r="I138" s="33"/>
    </row>
    <row r="139" spans="7:9" x14ac:dyDescent="0.2">
      <c r="G139" s="33"/>
      <c r="H139" s="33"/>
      <c r="I139" s="33"/>
    </row>
    <row r="140" spans="7:9" x14ac:dyDescent="0.2">
      <c r="G140" s="33"/>
      <c r="H140" s="33"/>
      <c r="I140" s="33"/>
    </row>
    <row r="141" spans="7:9" x14ac:dyDescent="0.2">
      <c r="G141" s="33"/>
      <c r="H141" s="33"/>
      <c r="I141" s="33"/>
    </row>
    <row r="142" spans="7:9" x14ac:dyDescent="0.2">
      <c r="G142" s="33"/>
      <c r="H142" s="33"/>
      <c r="I142" s="33"/>
    </row>
    <row r="143" spans="7:9" x14ac:dyDescent="0.2">
      <c r="G143" s="33"/>
      <c r="H143" s="33"/>
      <c r="I143" s="33"/>
    </row>
    <row r="144" spans="7:9" x14ac:dyDescent="0.2">
      <c r="G144" s="33"/>
      <c r="H144" s="33"/>
      <c r="I144" s="33"/>
    </row>
    <row r="145" spans="1:10" ht="15.75" x14ac:dyDescent="0.25">
      <c r="A145" s="1"/>
      <c r="B145" s="1"/>
      <c r="C145" s="1"/>
      <c r="D145" s="1"/>
      <c r="G145" s="33"/>
      <c r="H145" s="34" t="s">
        <v>39</v>
      </c>
      <c r="I145" s="33"/>
    </row>
    <row r="146" spans="1:10" ht="18.75" x14ac:dyDescent="0.3">
      <c r="A146" s="1"/>
      <c r="B146" s="1"/>
      <c r="C146" s="2"/>
      <c r="D146" s="2"/>
      <c r="E146" s="2" t="s">
        <v>0</v>
      </c>
      <c r="G146" s="33"/>
      <c r="H146" s="33"/>
      <c r="I146" s="33"/>
    </row>
    <row r="147" spans="1:10" ht="18.75" x14ac:dyDescent="0.3">
      <c r="C147" s="2"/>
      <c r="D147" s="2"/>
      <c r="E147" s="2" t="s">
        <v>34</v>
      </c>
      <c r="G147" s="33"/>
      <c r="H147" s="33"/>
      <c r="I147" s="33"/>
    </row>
    <row r="148" spans="1:10" x14ac:dyDescent="0.2">
      <c r="G148" s="33"/>
      <c r="H148" s="33"/>
      <c r="I148" s="33"/>
    </row>
    <row r="149" spans="1:10" ht="15.75" x14ac:dyDescent="0.25">
      <c r="A149" s="46" t="s">
        <v>3</v>
      </c>
      <c r="B149" s="48" t="s">
        <v>2</v>
      </c>
      <c r="C149" s="45" t="s">
        <v>4</v>
      </c>
      <c r="D149" s="45"/>
      <c r="E149" s="45"/>
      <c r="F149" s="45"/>
      <c r="G149" s="49" t="s">
        <v>5</v>
      </c>
      <c r="H149" s="50"/>
      <c r="I149" s="51"/>
    </row>
    <row r="150" spans="1:10" ht="15.75" x14ac:dyDescent="0.2">
      <c r="A150" s="47"/>
      <c r="B150" s="46"/>
      <c r="C150" s="4" t="s">
        <v>6</v>
      </c>
      <c r="D150" s="4" t="s">
        <v>7</v>
      </c>
      <c r="E150" s="4" t="s">
        <v>8</v>
      </c>
      <c r="F150" s="4" t="s">
        <v>9</v>
      </c>
      <c r="G150" s="35" t="s">
        <v>47</v>
      </c>
      <c r="H150" s="35" t="s">
        <v>48</v>
      </c>
      <c r="I150" s="35" t="s">
        <v>50</v>
      </c>
    </row>
    <row r="151" spans="1:10" x14ac:dyDescent="0.2">
      <c r="A151" s="5">
        <v>1</v>
      </c>
      <c r="B151" s="12">
        <v>2</v>
      </c>
      <c r="C151" s="5">
        <v>3</v>
      </c>
      <c r="D151" s="5">
        <v>4</v>
      </c>
      <c r="E151" s="5">
        <v>5</v>
      </c>
      <c r="F151" s="5">
        <v>6</v>
      </c>
      <c r="G151" s="36">
        <v>7</v>
      </c>
      <c r="H151" s="36">
        <v>8</v>
      </c>
      <c r="I151" s="36">
        <v>9</v>
      </c>
    </row>
    <row r="152" spans="1:10" ht="94.5" x14ac:dyDescent="0.2">
      <c r="A152" s="10" t="s">
        <v>10</v>
      </c>
      <c r="B152" s="9" t="s">
        <v>11</v>
      </c>
      <c r="C152" s="11" t="s">
        <v>12</v>
      </c>
      <c r="D152" s="6"/>
      <c r="E152" s="16" t="s">
        <v>40</v>
      </c>
      <c r="F152" s="17"/>
      <c r="G152" s="30">
        <f>G153+G157</f>
        <v>19413400</v>
      </c>
      <c r="H152" s="30">
        <f>H153+H157</f>
        <v>19414500</v>
      </c>
      <c r="I152" s="30">
        <f>I153+I157</f>
        <v>19414500</v>
      </c>
      <c r="J152" s="33"/>
    </row>
    <row r="153" spans="1:10" ht="78.75" x14ac:dyDescent="0.25">
      <c r="A153" s="7" t="s">
        <v>13</v>
      </c>
      <c r="B153" s="13"/>
      <c r="C153" s="3"/>
      <c r="D153" s="3"/>
      <c r="E153" s="18">
        <v>3310000000</v>
      </c>
      <c r="F153" s="19"/>
      <c r="G153" s="31">
        <f>G154+G155+G156</f>
        <v>642000</v>
      </c>
      <c r="H153" s="31">
        <f>H154+H155+H156</f>
        <v>642000</v>
      </c>
      <c r="I153" s="31">
        <f>I154+I155+I156</f>
        <v>642000</v>
      </c>
    </row>
    <row r="154" spans="1:10" ht="31.5" x14ac:dyDescent="0.25">
      <c r="A154" s="14" t="s">
        <v>28</v>
      </c>
      <c r="B154" s="9" t="s">
        <v>11</v>
      </c>
      <c r="C154" s="21" t="s">
        <v>12</v>
      </c>
      <c r="D154" s="22" t="s">
        <v>18</v>
      </c>
      <c r="E154" s="20">
        <v>3310102010</v>
      </c>
      <c r="F154" s="23">
        <v>200</v>
      </c>
      <c r="G154" s="32">
        <v>10000</v>
      </c>
      <c r="H154" s="32">
        <v>10000</v>
      </c>
      <c r="I154" s="32">
        <v>10000</v>
      </c>
    </row>
    <row r="155" spans="1:10" ht="47.25" x14ac:dyDescent="0.2">
      <c r="A155" s="15" t="s">
        <v>14</v>
      </c>
      <c r="B155" s="9" t="s">
        <v>11</v>
      </c>
      <c r="C155" s="21" t="s">
        <v>12</v>
      </c>
      <c r="D155" s="22" t="s">
        <v>18</v>
      </c>
      <c r="E155" s="20">
        <v>3310102020</v>
      </c>
      <c r="F155" s="23">
        <v>200</v>
      </c>
      <c r="G155" s="32">
        <v>40000</v>
      </c>
      <c r="H155" s="32">
        <v>40000</v>
      </c>
      <c r="I155" s="32">
        <v>40000</v>
      </c>
    </row>
    <row r="156" spans="1:10" ht="165" x14ac:dyDescent="0.25">
      <c r="A156" s="27" t="s">
        <v>29</v>
      </c>
      <c r="B156" s="9" t="s">
        <v>11</v>
      </c>
      <c r="C156" s="21" t="s">
        <v>12</v>
      </c>
      <c r="D156" s="22" t="s">
        <v>30</v>
      </c>
      <c r="E156" s="20">
        <v>3310220030</v>
      </c>
      <c r="F156" s="23" t="s">
        <v>31</v>
      </c>
      <c r="G156" s="32">
        <v>592000</v>
      </c>
      <c r="H156" s="32">
        <v>592000</v>
      </c>
      <c r="I156" s="32">
        <v>592000</v>
      </c>
    </row>
    <row r="157" spans="1:10" ht="78.75" x14ac:dyDescent="0.25">
      <c r="A157" s="26" t="s">
        <v>15</v>
      </c>
      <c r="B157" s="3"/>
      <c r="C157" s="3"/>
      <c r="D157" s="3"/>
      <c r="E157" s="24" t="s">
        <v>41</v>
      </c>
      <c r="F157" s="18"/>
      <c r="G157" s="29">
        <f>SUM(G158:G176)</f>
        <v>18771400</v>
      </c>
      <c r="H157" s="29">
        <f>SUM(H158:H176)</f>
        <v>18772500</v>
      </c>
      <c r="I157" s="29">
        <f>SUM(I158:I176)</f>
        <v>18772500</v>
      </c>
    </row>
    <row r="158" spans="1:10" ht="126" x14ac:dyDescent="0.25">
      <c r="A158" s="8" t="s">
        <v>16</v>
      </c>
      <c r="B158" s="9" t="s">
        <v>11</v>
      </c>
      <c r="C158" s="23" t="s">
        <v>12</v>
      </c>
      <c r="D158" s="23" t="s">
        <v>22</v>
      </c>
      <c r="E158" s="23" t="s">
        <v>43</v>
      </c>
      <c r="F158" s="23" t="s">
        <v>26</v>
      </c>
      <c r="G158" s="32">
        <v>1451600</v>
      </c>
      <c r="H158" s="32">
        <v>1451600</v>
      </c>
      <c r="I158" s="32">
        <v>1451600</v>
      </c>
    </row>
    <row r="159" spans="1:10" ht="63" x14ac:dyDescent="0.25">
      <c r="A159" s="8" t="s">
        <v>17</v>
      </c>
      <c r="B159" s="9" t="s">
        <v>11</v>
      </c>
      <c r="C159" s="23" t="s">
        <v>12</v>
      </c>
      <c r="D159" s="23" t="s">
        <v>21</v>
      </c>
      <c r="E159" s="23" t="s">
        <v>44</v>
      </c>
      <c r="F159" s="23" t="s">
        <v>25</v>
      </c>
      <c r="G159" s="32">
        <v>1054000</v>
      </c>
      <c r="H159" s="32">
        <v>1054000</v>
      </c>
      <c r="I159" s="32">
        <v>1054000</v>
      </c>
    </row>
    <row r="160" spans="1:10" ht="19.5" customHeight="1" x14ac:dyDescent="0.2">
      <c r="A160" s="41" t="s">
        <v>19</v>
      </c>
      <c r="B160" s="44" t="s">
        <v>11</v>
      </c>
      <c r="C160" s="23" t="s">
        <v>12</v>
      </c>
      <c r="D160" s="23" t="s">
        <v>20</v>
      </c>
      <c r="E160" s="23" t="s">
        <v>42</v>
      </c>
      <c r="F160" s="23" t="s">
        <v>25</v>
      </c>
      <c r="G160" s="32">
        <v>11607300</v>
      </c>
      <c r="H160" s="32">
        <v>11607300</v>
      </c>
      <c r="I160" s="32">
        <v>11607300</v>
      </c>
    </row>
    <row r="161" spans="1:9" ht="19.5" customHeight="1" x14ac:dyDescent="0.2">
      <c r="A161" s="42"/>
      <c r="B161" s="42"/>
      <c r="C161" s="23" t="s">
        <v>12</v>
      </c>
      <c r="D161" s="23" t="s">
        <v>20</v>
      </c>
      <c r="E161" s="23" t="s">
        <v>42</v>
      </c>
      <c r="F161" s="23" t="s">
        <v>24</v>
      </c>
      <c r="G161" s="32">
        <v>1802000</v>
      </c>
      <c r="H161" s="32">
        <v>1802000</v>
      </c>
      <c r="I161" s="32">
        <v>1802000</v>
      </c>
    </row>
    <row r="162" spans="1:9" ht="19.5" customHeight="1" x14ac:dyDescent="0.2">
      <c r="A162" s="42"/>
      <c r="B162" s="42"/>
      <c r="C162" s="23" t="s">
        <v>12</v>
      </c>
      <c r="D162" s="23" t="s">
        <v>20</v>
      </c>
      <c r="E162" s="23" t="s">
        <v>42</v>
      </c>
      <c r="F162" s="23" t="s">
        <v>23</v>
      </c>
      <c r="G162" s="32">
        <v>122400</v>
      </c>
      <c r="H162" s="32">
        <v>122400</v>
      </c>
      <c r="I162" s="32">
        <v>122400</v>
      </c>
    </row>
    <row r="163" spans="1:9" ht="19.5" customHeight="1" x14ac:dyDescent="0.2">
      <c r="A163" s="42"/>
      <c r="B163" s="42"/>
      <c r="C163" s="23" t="s">
        <v>12</v>
      </c>
      <c r="D163" s="23" t="s">
        <v>20</v>
      </c>
      <c r="E163" s="23" t="s">
        <v>49</v>
      </c>
      <c r="F163" s="23" t="s">
        <v>24</v>
      </c>
      <c r="G163" s="32">
        <v>0</v>
      </c>
      <c r="H163" s="32">
        <v>0</v>
      </c>
      <c r="I163" s="32">
        <v>0</v>
      </c>
    </row>
    <row r="164" spans="1:9" ht="19.5" customHeight="1" x14ac:dyDescent="0.2">
      <c r="A164" s="42"/>
      <c r="B164" s="42"/>
      <c r="C164" s="23" t="s">
        <v>12</v>
      </c>
      <c r="D164" s="23" t="s">
        <v>20</v>
      </c>
      <c r="E164" s="23" t="s">
        <v>53</v>
      </c>
      <c r="F164" s="23" t="s">
        <v>25</v>
      </c>
      <c r="G164" s="32">
        <v>708642</v>
      </c>
      <c r="H164" s="32">
        <v>708642</v>
      </c>
      <c r="I164" s="32">
        <v>708642</v>
      </c>
    </row>
    <row r="165" spans="1:9" ht="19.5" customHeight="1" x14ac:dyDescent="0.2">
      <c r="A165" s="42"/>
      <c r="B165" s="42"/>
      <c r="C165" s="23" t="s">
        <v>12</v>
      </c>
      <c r="D165" s="23" t="s">
        <v>20</v>
      </c>
      <c r="E165" s="23" t="s">
        <v>53</v>
      </c>
      <c r="F165" s="23" t="s">
        <v>24</v>
      </c>
      <c r="G165" s="32">
        <v>46558</v>
      </c>
      <c r="H165" s="32">
        <v>46558</v>
      </c>
      <c r="I165" s="32">
        <v>46558</v>
      </c>
    </row>
    <row r="166" spans="1:9" ht="19.5" customHeight="1" x14ac:dyDescent="0.2">
      <c r="A166" s="42"/>
      <c r="B166" s="42"/>
      <c r="C166" s="23" t="s">
        <v>12</v>
      </c>
      <c r="D166" s="23" t="s">
        <v>20</v>
      </c>
      <c r="E166" s="23" t="s">
        <v>45</v>
      </c>
      <c r="F166" s="23" t="s">
        <v>25</v>
      </c>
      <c r="G166" s="32">
        <v>87600</v>
      </c>
      <c r="H166" s="32">
        <v>87600</v>
      </c>
      <c r="I166" s="32">
        <v>87600</v>
      </c>
    </row>
    <row r="167" spans="1:9" ht="19.5" customHeight="1" x14ac:dyDescent="0.2">
      <c r="A167" s="42"/>
      <c r="B167" s="42"/>
      <c r="C167" s="23" t="s">
        <v>12</v>
      </c>
      <c r="D167" s="23" t="s">
        <v>20</v>
      </c>
      <c r="E167" s="23" t="s">
        <v>45</v>
      </c>
      <c r="F167" s="23" t="s">
        <v>24</v>
      </c>
      <c r="G167" s="32">
        <v>94500</v>
      </c>
      <c r="H167" s="32">
        <v>95100</v>
      </c>
      <c r="I167" s="32">
        <v>95100</v>
      </c>
    </row>
    <row r="168" spans="1:9" ht="19.5" customHeight="1" x14ac:dyDescent="0.2">
      <c r="A168" s="42"/>
      <c r="B168" s="42"/>
      <c r="C168" s="23" t="s">
        <v>12</v>
      </c>
      <c r="D168" s="23" t="s">
        <v>20</v>
      </c>
      <c r="E168" s="23" t="s">
        <v>54</v>
      </c>
      <c r="F168" s="23" t="s">
        <v>24</v>
      </c>
      <c r="G168" s="32">
        <v>2100</v>
      </c>
      <c r="H168" s="32">
        <v>2100</v>
      </c>
      <c r="I168" s="32">
        <v>2100</v>
      </c>
    </row>
    <row r="169" spans="1:9" ht="19.5" customHeight="1" x14ac:dyDescent="0.2">
      <c r="A169" s="42"/>
      <c r="B169" s="42"/>
      <c r="C169" s="23" t="s">
        <v>12</v>
      </c>
      <c r="D169" s="23" t="s">
        <v>20</v>
      </c>
      <c r="E169" s="23" t="s">
        <v>55</v>
      </c>
      <c r="F169" s="23" t="s">
        <v>25</v>
      </c>
      <c r="G169" s="37">
        <v>43700</v>
      </c>
      <c r="H169" s="37">
        <v>43700</v>
      </c>
      <c r="I169" s="37">
        <v>43700</v>
      </c>
    </row>
    <row r="170" spans="1:9" ht="19.5" customHeight="1" x14ac:dyDescent="0.2">
      <c r="A170" s="42"/>
      <c r="B170" s="42"/>
      <c r="C170" s="23" t="s">
        <v>12</v>
      </c>
      <c r="D170" s="23" t="s">
        <v>20</v>
      </c>
      <c r="E170" s="23" t="s">
        <v>51</v>
      </c>
      <c r="F170" s="23" t="s">
        <v>25</v>
      </c>
      <c r="G170" s="32">
        <v>471283</v>
      </c>
      <c r="H170" s="32">
        <v>471283</v>
      </c>
      <c r="I170" s="32">
        <v>471283</v>
      </c>
    </row>
    <row r="171" spans="1:9" ht="19.5" customHeight="1" x14ac:dyDescent="0.2">
      <c r="A171" s="42"/>
      <c r="B171" s="42"/>
      <c r="C171" s="23" t="s">
        <v>12</v>
      </c>
      <c r="D171" s="23" t="s">
        <v>20</v>
      </c>
      <c r="E171" s="23" t="s">
        <v>51</v>
      </c>
      <c r="F171" s="23" t="s">
        <v>24</v>
      </c>
      <c r="G171" s="32">
        <v>30917</v>
      </c>
      <c r="H171" s="32">
        <v>30917</v>
      </c>
      <c r="I171" s="32">
        <v>30917</v>
      </c>
    </row>
    <row r="172" spans="1:9" ht="19.5" customHeight="1" x14ac:dyDescent="0.2">
      <c r="A172" s="42"/>
      <c r="B172" s="42"/>
      <c r="C172" s="23" t="s">
        <v>12</v>
      </c>
      <c r="D172" s="23" t="s">
        <v>20</v>
      </c>
      <c r="E172" s="23" t="s">
        <v>52</v>
      </c>
      <c r="F172" s="23" t="s">
        <v>25</v>
      </c>
      <c r="G172" s="32">
        <v>9114</v>
      </c>
      <c r="H172" s="32">
        <v>9114</v>
      </c>
      <c r="I172" s="32">
        <v>9114</v>
      </c>
    </row>
    <row r="173" spans="1:9" ht="19.5" customHeight="1" x14ac:dyDescent="0.2">
      <c r="A173" s="42"/>
      <c r="B173" s="42"/>
      <c r="C173" s="23" t="s">
        <v>12</v>
      </c>
      <c r="D173" s="23" t="s">
        <v>20</v>
      </c>
      <c r="E173" s="23" t="s">
        <v>52</v>
      </c>
      <c r="F173" s="23" t="s">
        <v>24</v>
      </c>
      <c r="G173" s="32">
        <v>286</v>
      </c>
      <c r="H173" s="32">
        <v>286</v>
      </c>
      <c r="I173" s="32">
        <v>286</v>
      </c>
    </row>
    <row r="174" spans="1:9" ht="19.5" customHeight="1" x14ac:dyDescent="0.2">
      <c r="A174" s="42"/>
      <c r="B174" s="42"/>
      <c r="C174" s="23" t="s">
        <v>12</v>
      </c>
      <c r="D174" s="23" t="s">
        <v>18</v>
      </c>
      <c r="E174" s="23" t="s">
        <v>46</v>
      </c>
      <c r="F174" s="23" t="s">
        <v>25</v>
      </c>
      <c r="G174" s="32">
        <v>619700</v>
      </c>
      <c r="H174" s="32">
        <v>619700</v>
      </c>
      <c r="I174" s="32">
        <v>619700</v>
      </c>
    </row>
    <row r="175" spans="1:9" ht="19.5" customHeight="1" x14ac:dyDescent="0.2">
      <c r="A175" s="42"/>
      <c r="B175" s="42"/>
      <c r="C175" s="23" t="s">
        <v>12</v>
      </c>
      <c r="D175" s="23" t="s">
        <v>18</v>
      </c>
      <c r="E175" s="23" t="s">
        <v>46</v>
      </c>
      <c r="F175" s="23" t="s">
        <v>24</v>
      </c>
      <c r="G175" s="32">
        <v>618900</v>
      </c>
      <c r="H175" s="32">
        <v>618900</v>
      </c>
      <c r="I175" s="32">
        <v>618900</v>
      </c>
    </row>
    <row r="176" spans="1:9" ht="19.5" customHeight="1" x14ac:dyDescent="0.2">
      <c r="A176" s="43"/>
      <c r="B176" s="43"/>
      <c r="C176" s="23" t="s">
        <v>12</v>
      </c>
      <c r="D176" s="23" t="s">
        <v>56</v>
      </c>
      <c r="E176" s="23" t="s">
        <v>57</v>
      </c>
      <c r="F176" s="23" t="s">
        <v>24</v>
      </c>
      <c r="G176" s="32">
        <v>800</v>
      </c>
      <c r="H176" s="32">
        <v>1300</v>
      </c>
      <c r="I176" s="32">
        <v>1300</v>
      </c>
    </row>
  </sheetData>
  <mergeCells count="28">
    <mergeCell ref="G114:I114"/>
    <mergeCell ref="G149:I149"/>
    <mergeCell ref="A160:A176"/>
    <mergeCell ref="B160:B176"/>
    <mergeCell ref="A149:A150"/>
    <mergeCell ref="B149:B150"/>
    <mergeCell ref="C149:F149"/>
    <mergeCell ref="A119:A121"/>
    <mergeCell ref="B119:B121"/>
    <mergeCell ref="G47:I47"/>
    <mergeCell ref="A83:A84"/>
    <mergeCell ref="B83:B84"/>
    <mergeCell ref="C83:F83"/>
    <mergeCell ref="G83:I83"/>
    <mergeCell ref="A47:A48"/>
    <mergeCell ref="B47:B48"/>
    <mergeCell ref="C47:F47"/>
    <mergeCell ref="A88:A97"/>
    <mergeCell ref="B88:B97"/>
    <mergeCell ref="A114:A115"/>
    <mergeCell ref="B114:B115"/>
    <mergeCell ref="C114:F114"/>
    <mergeCell ref="G5:I5"/>
    <mergeCell ref="A16:A18"/>
    <mergeCell ref="B16:B18"/>
    <mergeCell ref="C5:F5"/>
    <mergeCell ref="A5:A6"/>
    <mergeCell ref="B5:B6"/>
  </mergeCells>
  <phoneticPr fontId="1" type="noConversion"/>
  <pageMargins left="0.59055118110236227" right="0.19685039370078741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zukraeva</cp:lastModifiedBy>
  <cp:lastPrinted>2018-10-03T04:50:02Z</cp:lastPrinted>
  <dcterms:created xsi:type="dcterms:W3CDTF">2005-02-07T14:35:58Z</dcterms:created>
  <dcterms:modified xsi:type="dcterms:W3CDTF">2018-11-09T09:36:14Z</dcterms:modified>
</cp:coreProperties>
</file>