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definedNames/>
  <calcPr fullCalcOnLoad="1"/>
</workbook>
</file>

<file path=xl/sharedStrings.xml><?xml version="1.0" encoding="utf-8"?>
<sst xmlns="http://schemas.openxmlformats.org/spreadsheetml/2006/main" count="191" uniqueCount="93">
  <si>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</si>
  <si>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</si>
  <si>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</si>
  <si>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</si>
  <si>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</si>
  <si>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</si>
  <si>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</si>
  <si>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</si>
  <si>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</si>
  <si>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</si>
  <si>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</si>
  <si>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</si>
  <si>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</si>
  <si>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</si>
  <si>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</si>
  <si>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</si>
  <si>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</si>
  <si>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</si>
  <si>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</si>
  <si>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</si>
  <si>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</si>
  <si>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</si>
  <si>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</si>
  <si>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</si>
  <si>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</si>
  <si>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</si>
  <si>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</si>
  <si>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</si>
  <si>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</si>
  <si>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</si>
  <si>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</si>
  <si>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</si>
  <si>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</si>
  <si>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</si>
  <si>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</si>
  <si>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</si>
  <si>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</si>
  <si>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</si>
  <si>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</si>
  <si>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</si>
  <si>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</si>
  <si>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</si>
  <si>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</si>
  <si>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</si>
  <si>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</si>
  <si>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</si>
  <si>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</si>
  <si>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</si>
  <si>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</si>
  <si>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</si>
  <si>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</si>
  <si>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ВОД</t>
  </si>
  <si>
    <t>ед.</t>
  </si>
  <si>
    <t>м3</t>
  </si>
  <si>
    <t>Реестр многоквартирных домов по видам ремонта</t>
  </si>
  <si>
    <t>Стоимость капитального ремонта, всего</t>
  </si>
  <si>
    <t>Планируемые показатели выполнения работ по капитальному</t>
  </si>
  <si>
    <t>ремонту общего имущества  многоквартирных домов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</si>
  <si>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</si>
  <si>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</si>
  <si>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</si>
  <si>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</si>
  <si>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</si>
  <si>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</si>
  <si>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</si>
  <si>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</si>
  <si>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</si>
  <si>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</si>
  <si>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Итого с плановой датой завершения работ в 2018 г.</t>
  </si>
  <si>
    <t>Итого с плановой датой завершения работ в 2019 г.</t>
  </si>
  <si>
    <t>Итого с плановой датой завершения работ в 2020 г.</t>
  </si>
  <si>
    <t>Коммунистическая, 73, с. Уинское</t>
  </si>
  <si>
    <t>Всего по Уинскому муниципальному району</t>
  </si>
  <si>
    <t>Ленина, 10, с. Уинское</t>
  </si>
  <si>
    <t>Ленина, 12, с. Уинское</t>
  </si>
  <si>
    <t>кирпич</t>
  </si>
  <si>
    <t>РО</t>
  </si>
  <si>
    <t>брус</t>
  </si>
  <si>
    <t>10.2018</t>
  </si>
  <si>
    <t>10.2019</t>
  </si>
  <si>
    <t>10.2020</t>
  </si>
  <si>
    <r>
      <rPr>
        <b/>
        <sz val="14"/>
        <color indexed="8"/>
        <rFont val="Times New Roman"/>
        <family val="1"/>
      </rPr>
      <t xml:space="preserve">Муниципальный краткосрочный план реализации региональной
Программы капитального ремонта общего имущества
в многоквартирных домах, расположенных на территории
Уинского муниципального района,  на 2018-2020 годы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Перечень многоквартирных домов</t>
    </r>
    <r>
      <rPr>
        <sz val="14"/>
        <color indexed="8"/>
        <rFont val="Times New Roman"/>
        <family val="1"/>
      </rPr>
      <t xml:space="preserve">
</t>
    </r>
  </si>
  <si>
    <t xml:space="preserve">Пролетарская,2 с. Уинское </t>
  </si>
  <si>
    <t xml:space="preserve">Техническое освидетельствование смонтированного (модернизированного) лифта перед вводом в эксплуатацию </t>
  </si>
  <si>
    <t>Комплексное обследование</t>
  </si>
  <si>
    <t>ХВС/ГВС</t>
  </si>
  <si>
    <t>с. Уинское, ул. Коммунистическая, д. 73</t>
  </si>
  <si>
    <t>с. Уинское, ул. Пролетарская, д. 2</t>
  </si>
  <si>
    <t>с. Уинское, ул. Ленина, д. 10</t>
  </si>
  <si>
    <t>с. Уинское, ул. Ленина, д. 12</t>
  </si>
  <si>
    <t>Приложение 1 к постановлению администрации Уинского муниципального района от 05.02.2019 № 43-259-01-03</t>
  </si>
  <si>
    <t>Приложение 2 к постановлению администрации Уинского муниципального района от 05.02.2019 № 43-259-01-03</t>
  </si>
  <si>
    <t>Приложение 3 к постановлению администрации Уинского муниципального района от 05.02.2019 № 43-259-01-03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</si>
</sst>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#,##0.0_р_."/>
    <numFmt numFmtId="175" formatCode="#,##0.0"/>
    <numFmt numFmtId="176" formatCode="#,##0.0&quot;р.&quot;"/>
    <numFmt numFmtId="177" formatCode="_-* #,##0.000_р_._-;\-* #,##0.000_р_._-;_-* &quot;-&quot;??_р_._-;_-@_-"/>
    <numFmt numFmtId="178" formatCode="0.00_ ;\-0.00\ "/>
    <numFmt numFmtId="179" formatCode="_-* #,##0.000_р_._-;\-* #,##0.000_р_._-;_-* &quot;-&quot;???_р_._-;_-@_-"/>
    <numFmt numFmtId="180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32" borderId="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 wrapText="1"/>
    </xf>
    <xf numFmtId="4" fontId="3" fillId="32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3" fillId="32" borderId="10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32" borderId="10" xfId="0" applyNumberFormat="1" applyFont="1" applyFill="1" applyBorder="1" applyAlignment="1">
      <alignment horizontal="right" wrapText="1"/>
    </xf>
    <xf numFmtId="173" fontId="3" fillId="32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4" fontId="4" fillId="32" borderId="10" xfId="0" applyNumberFormat="1" applyFont="1" applyFill="1" applyBorder="1" applyAlignment="1">
      <alignment horizontal="right" wrapText="1"/>
    </xf>
    <xf numFmtId="3" fontId="4" fillId="32" borderId="10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1" fontId="3" fillId="32" borderId="10" xfId="0" applyNumberFormat="1" applyFont="1" applyFill="1" applyBorder="1" applyAlignment="1">
      <alignment horizontal="right" wrapText="1"/>
    </xf>
    <xf numFmtId="1" fontId="3" fillId="32" borderId="10" xfId="0" applyNumberFormat="1" applyFont="1" applyFill="1" applyBorder="1" applyAlignment="1">
      <alignment horizontal="right" wrapText="1"/>
    </xf>
    <xf numFmtId="4" fontId="9" fillId="32" borderId="10" xfId="0" applyNumberFormat="1" applyFont="1" applyFill="1" applyBorder="1" applyAlignment="1">
      <alignment horizontal="center" wrapText="1"/>
    </xf>
    <xf numFmtId="0" fontId="9" fillId="32" borderId="10" xfId="0" applyNumberFormat="1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3" fontId="3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174" fontId="3" fillId="32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0" fontId="2" fillId="32" borderId="11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 wrapText="1"/>
    </xf>
    <xf numFmtId="173" fontId="2" fillId="32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32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75" fontId="4" fillId="32" borderId="10" xfId="0" applyNumberFormat="1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wrapText="1"/>
    </xf>
    <xf numFmtId="177" fontId="3" fillId="32" borderId="10" xfId="58" applyNumberFormat="1" applyFont="1" applyFill="1" applyBorder="1" applyAlignment="1">
      <alignment horizontal="right" wrapText="1"/>
    </xf>
    <xf numFmtId="177" fontId="3" fillId="32" borderId="10" xfId="58" applyNumberFormat="1" applyFont="1" applyFill="1" applyBorder="1" applyAlignment="1">
      <alignment horizontal="right" wrapText="1"/>
    </xf>
    <xf numFmtId="177" fontId="2" fillId="32" borderId="10" xfId="58" applyNumberFormat="1" applyFont="1" applyFill="1" applyBorder="1" applyAlignment="1">
      <alignment horizontal="right" wrapText="1"/>
    </xf>
    <xf numFmtId="177" fontId="3" fillId="0" borderId="10" xfId="58" applyNumberFormat="1" applyFont="1" applyBorder="1" applyAlignment="1">
      <alignment horizontal="right"/>
    </xf>
    <xf numFmtId="177" fontId="2" fillId="32" borderId="10" xfId="58" applyNumberFormat="1" applyFont="1" applyFill="1" applyBorder="1" applyAlignment="1">
      <alignment horizontal="right"/>
    </xf>
    <xf numFmtId="177" fontId="2" fillId="0" borderId="10" xfId="58" applyNumberFormat="1" applyFont="1" applyBorder="1" applyAlignment="1">
      <alignment horizontal="right"/>
    </xf>
    <xf numFmtId="177" fontId="2" fillId="32" borderId="10" xfId="58" applyNumberFormat="1" applyFont="1" applyFill="1" applyBorder="1" applyAlignment="1">
      <alignment horizontal="center" wrapText="1"/>
    </xf>
    <xf numFmtId="177" fontId="3" fillId="0" borderId="10" xfId="58" applyNumberFormat="1" applyFont="1" applyBorder="1" applyAlignment="1">
      <alignment horizontal="right"/>
    </xf>
    <xf numFmtId="177" fontId="2" fillId="32" borderId="10" xfId="58" applyNumberFormat="1" applyFont="1" applyFill="1" applyBorder="1" applyAlignment="1">
      <alignment horizontal="center"/>
    </xf>
    <xf numFmtId="177" fontId="2" fillId="0" borderId="10" xfId="58" applyNumberFormat="1" applyFont="1" applyBorder="1" applyAlignment="1">
      <alignment horizontal="right"/>
    </xf>
    <xf numFmtId="177" fontId="2" fillId="0" borderId="10" xfId="58" applyNumberFormat="1" applyFont="1" applyBorder="1" applyAlignment="1">
      <alignment horizontal="center"/>
    </xf>
    <xf numFmtId="177" fontId="2" fillId="0" borderId="10" xfId="58" applyNumberFormat="1" applyFont="1" applyBorder="1" applyAlignment="1">
      <alignment/>
    </xf>
    <xf numFmtId="178" fontId="3" fillId="32" borderId="10" xfId="58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178" fontId="3" fillId="32" borderId="10" xfId="58" applyNumberFormat="1" applyFont="1" applyFill="1" applyBorder="1" applyAlignment="1">
      <alignment horizontal="center" wrapText="1"/>
    </xf>
    <xf numFmtId="178" fontId="2" fillId="32" borderId="10" xfId="58" applyNumberFormat="1" applyFont="1" applyFill="1" applyBorder="1" applyAlignment="1">
      <alignment horizontal="center" wrapText="1"/>
    </xf>
    <xf numFmtId="177" fontId="3" fillId="0" borderId="10" xfId="58" applyNumberFormat="1" applyFont="1" applyBorder="1" applyAlignment="1">
      <alignment horizontal="center"/>
    </xf>
    <xf numFmtId="177" fontId="2" fillId="32" borderId="10" xfId="58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center" wrapText="1"/>
    </xf>
    <xf numFmtId="177" fontId="2" fillId="0" borderId="10" xfId="58" applyNumberFormat="1" applyFont="1" applyBorder="1" applyAlignment="1">
      <alignment horizontal="center"/>
    </xf>
    <xf numFmtId="177" fontId="3" fillId="32" borderId="10" xfId="58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180" fontId="4" fillId="32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 wrapText="1"/>
    </xf>
    <xf numFmtId="177" fontId="3" fillId="32" borderId="10" xfId="58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4" fontId="9" fillId="32" borderId="10" xfId="0" applyNumberFormat="1" applyFont="1" applyFill="1" applyBorder="1" applyAlignment="1">
      <alignment horizontal="center" wrapText="1"/>
    </xf>
    <xf numFmtId="0" fontId="9" fillId="32" borderId="10" xfId="0" applyNumberFormat="1" applyFont="1" applyFill="1" applyBorder="1" applyAlignment="1">
      <alignment horizontal="center" textRotation="90" wrapText="1"/>
    </xf>
    <xf numFmtId="4" fontId="9" fillId="32" borderId="10" xfId="0" applyNumberFormat="1" applyFont="1" applyFill="1" applyBorder="1" applyAlignment="1">
      <alignment horizontal="right" textRotation="90" wrapText="1"/>
    </xf>
    <xf numFmtId="14" fontId="9" fillId="32" borderId="10" xfId="0" applyNumberFormat="1" applyFont="1" applyFill="1" applyBorder="1" applyAlignment="1">
      <alignment horizontal="center" vertical="center" textRotation="90" wrapText="1"/>
    </xf>
    <xf numFmtId="4" fontId="9" fillId="32" borderId="13" xfId="0" applyNumberFormat="1" applyFont="1" applyFill="1" applyBorder="1" applyAlignment="1">
      <alignment horizontal="center" textRotation="90" wrapText="1"/>
    </xf>
    <xf numFmtId="4" fontId="9" fillId="32" borderId="14" xfId="0" applyNumberFormat="1" applyFont="1" applyFill="1" applyBorder="1" applyAlignment="1">
      <alignment horizontal="center" textRotation="90" wrapText="1"/>
    </xf>
    <xf numFmtId="4" fontId="9" fillId="32" borderId="15" xfId="0" applyNumberFormat="1" applyFont="1" applyFill="1" applyBorder="1" applyAlignment="1">
      <alignment horizontal="center" textRotation="90" wrapText="1"/>
    </xf>
    <xf numFmtId="4" fontId="9" fillId="32" borderId="10" xfId="0" applyNumberFormat="1" applyFont="1" applyFill="1" applyBorder="1" applyAlignment="1">
      <alignment horizontal="right" vertical="center" textRotation="90" wrapText="1"/>
    </xf>
    <xf numFmtId="4" fontId="9" fillId="32" borderId="10" xfId="0" applyNumberFormat="1" applyFont="1" applyFill="1" applyBorder="1" applyAlignment="1">
      <alignment horizontal="center" textRotation="90" wrapText="1"/>
    </xf>
    <xf numFmtId="4" fontId="3" fillId="32" borderId="16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0" fontId="9" fillId="32" borderId="11" xfId="0" applyNumberFormat="1" applyFont="1" applyFill="1" applyBorder="1" applyAlignment="1">
      <alignment horizontal="center" textRotation="90" wrapText="1"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6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0" fontId="3" fillId="32" borderId="16" xfId="0" applyNumberFormat="1" applyFont="1" applyFill="1" applyBorder="1" applyAlignment="1">
      <alignment horizontal="right" vertical="center" wrapText="1"/>
    </xf>
    <xf numFmtId="0" fontId="3" fillId="32" borderId="11" xfId="0" applyNumberFormat="1" applyFont="1" applyFill="1" applyBorder="1" applyAlignment="1">
      <alignment horizontal="right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wrapText="1"/>
    </xf>
    <xf numFmtId="0" fontId="9" fillId="32" borderId="13" xfId="0" applyNumberFormat="1" applyFont="1" applyFill="1" applyBorder="1" applyAlignment="1">
      <alignment horizontal="center" textRotation="90" wrapText="1"/>
    </xf>
    <xf numFmtId="0" fontId="9" fillId="32" borderId="14" xfId="0" applyNumberFormat="1" applyFont="1" applyFill="1" applyBorder="1" applyAlignment="1">
      <alignment horizontal="center" textRotation="90" wrapText="1"/>
    </xf>
    <xf numFmtId="0" fontId="9" fillId="32" borderId="15" xfId="0" applyNumberFormat="1" applyFont="1" applyFill="1" applyBorder="1" applyAlignment="1">
      <alignment horizont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wrapText="1"/>
    </xf>
    <xf numFmtId="14" fontId="9" fillId="32" borderId="0" xfId="0" applyNumberFormat="1" applyFont="1" applyFill="1" applyBorder="1" applyAlignment="1">
      <alignment horizontal="left" vertical="top" wrapText="1"/>
    </xf>
    <xf numFmtId="4" fontId="4" fillId="32" borderId="16" xfId="0" applyNumberFormat="1" applyFont="1" applyFill="1" applyBorder="1" applyAlignment="1">
      <alignment horizontal="right" wrapText="1"/>
    </xf>
    <xf numFmtId="4" fontId="4" fillId="32" borderId="11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>
      <alignment horizontal="right" vertical="center" wrapText="1"/>
    </xf>
    <xf numFmtId="0" fontId="4" fillId="32" borderId="11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wrapText="1"/>
    </xf>
    <xf numFmtId="4" fontId="9" fillId="32" borderId="0" xfId="0" applyNumberFormat="1" applyFont="1" applyFill="1" applyBorder="1" applyAlignment="1">
      <alignment horizontal="left" vertical="top" wrapText="1"/>
    </xf>
    <xf numFmtId="4" fontId="9" fillId="32" borderId="12" xfId="0" applyNumberFormat="1" applyFont="1" applyFill="1" applyBorder="1" applyAlignment="1">
      <alignment horizontal="left"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49"/>
  <sheetViews>
    <sheetView zoomScale="80" zoomScaleNormal="80" zoomScalePageLayoutView="0" workbookViewId="0" topLeftCell="A1">
      <selection activeCell="Q1" sqref="Q1:T3"/>
    </sheetView>
  </sheetViews>
  <sheetFormatPr defaultColWidth="9.140625" defaultRowHeight="15"/>
  <cols>
    <col min="1" max="1" width="5.140625" style="0" customWidth="1"/>
    <col min="2" max="2" width="24.140625" style="0" customWidth="1"/>
    <col min="3" max="3" width="7.57421875" style="0" customWidth="1"/>
    <col min="4" max="4" width="8.00390625" style="0" customWidth="1"/>
    <col min="6" max="7" width="7.00390625" style="0" customWidth="1"/>
    <col min="10" max="10" width="10.57421875" style="0" customWidth="1"/>
    <col min="12" max="12" width="19.140625" style="7" customWidth="1"/>
    <col min="13" max="13" width="7.28125" style="0" customWidth="1"/>
    <col min="14" max="14" width="8.140625" style="0" customWidth="1"/>
    <col min="15" max="15" width="7.7109375" style="0" customWidth="1"/>
    <col min="16" max="16" width="20.8515625" style="0" customWidth="1"/>
    <col min="17" max="17" width="14.28125" style="0" customWidth="1"/>
    <col min="18" max="18" width="11.00390625" style="0" customWidth="1"/>
    <col min="19" max="19" width="8.7109375" style="0" customWidth="1"/>
    <col min="20" max="20" width="6.140625" style="0" customWidth="1"/>
  </cols>
  <sheetData>
    <row r="1" spans="1:21" ht="46.5" customHeight="1">
      <c r="A1" s="1"/>
      <c r="B1" s="123" t="s">
        <v>81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5" t="s">
        <v>90</v>
      </c>
      <c r="R1" s="125"/>
      <c r="S1" s="125"/>
      <c r="T1" s="125"/>
      <c r="U1" s="77"/>
    </row>
    <row r="2" spans="1:21" ht="28.5" customHeight="1">
      <c r="A2" s="1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5"/>
      <c r="R2" s="125"/>
      <c r="S2" s="125"/>
      <c r="T2" s="125"/>
      <c r="U2" s="77"/>
    </row>
    <row r="3" spans="1:20" ht="68.25" customHeight="1">
      <c r="A3" s="1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6"/>
      <c r="R3" s="126"/>
      <c r="S3" s="126"/>
      <c r="T3" s="126"/>
    </row>
    <row r="4" spans="1:20" s="32" customFormat="1" ht="30.75" customHeight="1">
      <c r="A4" s="144" t="s">
        <v>0</v>
      </c>
      <c r="B4" s="145" t="s">
        <v>1</v>
      </c>
      <c r="C4" s="146" t="s">
        <v>2</v>
      </c>
      <c r="D4" s="127"/>
      <c r="E4" s="131" t="s">
        <v>3</v>
      </c>
      <c r="F4" s="147" t="s">
        <v>4</v>
      </c>
      <c r="G4" s="128" t="s">
        <v>5</v>
      </c>
      <c r="H4" s="135" t="s">
        <v>6</v>
      </c>
      <c r="I4" s="127" t="s">
        <v>7</v>
      </c>
      <c r="J4" s="127"/>
      <c r="K4" s="128" t="s">
        <v>8</v>
      </c>
      <c r="L4" s="127" t="s">
        <v>9</v>
      </c>
      <c r="M4" s="127"/>
      <c r="N4" s="127"/>
      <c r="O4" s="127"/>
      <c r="P4" s="127"/>
      <c r="Q4" s="129" t="s">
        <v>10</v>
      </c>
      <c r="R4" s="129" t="s">
        <v>11</v>
      </c>
      <c r="S4" s="130" t="s">
        <v>12</v>
      </c>
      <c r="T4" s="134" t="s">
        <v>13</v>
      </c>
    </row>
    <row r="5" spans="1:20" s="32" customFormat="1" ht="15">
      <c r="A5" s="144"/>
      <c r="B5" s="145"/>
      <c r="C5" s="138" t="s">
        <v>14</v>
      </c>
      <c r="D5" s="138" t="s">
        <v>15</v>
      </c>
      <c r="E5" s="132"/>
      <c r="F5" s="148"/>
      <c r="G5" s="128"/>
      <c r="H5" s="135"/>
      <c r="I5" s="135" t="s">
        <v>16</v>
      </c>
      <c r="J5" s="135" t="s">
        <v>17</v>
      </c>
      <c r="K5" s="128"/>
      <c r="L5" s="127" t="s">
        <v>16</v>
      </c>
      <c r="M5" s="127" t="s">
        <v>18</v>
      </c>
      <c r="N5" s="127"/>
      <c r="O5" s="127"/>
      <c r="P5" s="127"/>
      <c r="Q5" s="129"/>
      <c r="R5" s="129"/>
      <c r="S5" s="130"/>
      <c r="T5" s="134"/>
    </row>
    <row r="6" spans="1:20" s="32" customFormat="1" ht="134.25" customHeight="1">
      <c r="A6" s="144"/>
      <c r="B6" s="145"/>
      <c r="C6" s="138"/>
      <c r="D6" s="138"/>
      <c r="E6" s="132"/>
      <c r="F6" s="148"/>
      <c r="G6" s="128"/>
      <c r="H6" s="135"/>
      <c r="I6" s="135"/>
      <c r="J6" s="135"/>
      <c r="K6" s="128"/>
      <c r="L6" s="127"/>
      <c r="M6" s="39" t="s">
        <v>19</v>
      </c>
      <c r="N6" s="39" t="s">
        <v>31</v>
      </c>
      <c r="O6" s="39" t="s">
        <v>20</v>
      </c>
      <c r="P6" s="39" t="s">
        <v>21</v>
      </c>
      <c r="Q6" s="129"/>
      <c r="R6" s="129"/>
      <c r="S6" s="130"/>
      <c r="T6" s="134"/>
    </row>
    <row r="7" spans="1:20" s="32" customFormat="1" ht="15">
      <c r="A7" s="144"/>
      <c r="B7" s="145"/>
      <c r="C7" s="138"/>
      <c r="D7" s="138"/>
      <c r="E7" s="133"/>
      <c r="F7" s="149"/>
      <c r="G7" s="128"/>
      <c r="H7" s="39" t="s">
        <v>22</v>
      </c>
      <c r="I7" s="39" t="s">
        <v>22</v>
      </c>
      <c r="J7" s="39" t="s">
        <v>22</v>
      </c>
      <c r="K7" s="40" t="s">
        <v>23</v>
      </c>
      <c r="L7" s="39" t="s">
        <v>24</v>
      </c>
      <c r="M7" s="39" t="s">
        <v>24</v>
      </c>
      <c r="N7" s="39" t="s">
        <v>24</v>
      </c>
      <c r="O7" s="39" t="s">
        <v>24</v>
      </c>
      <c r="P7" s="39" t="s">
        <v>24</v>
      </c>
      <c r="Q7" s="39" t="s">
        <v>25</v>
      </c>
      <c r="R7" s="39" t="s">
        <v>25</v>
      </c>
      <c r="S7" s="130"/>
      <c r="T7" s="134"/>
    </row>
    <row r="8" spans="1:20" s="44" customFormat="1" ht="15.75" customHeight="1">
      <c r="A8" s="41">
        <v>1</v>
      </c>
      <c r="B8" s="42">
        <v>2</v>
      </c>
      <c r="C8" s="43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  <c r="Q8" s="42" t="s">
        <v>26</v>
      </c>
      <c r="R8" s="42">
        <v>18</v>
      </c>
      <c r="S8" s="42">
        <v>19</v>
      </c>
      <c r="T8" s="42">
        <v>20</v>
      </c>
    </row>
    <row r="9" spans="1:20" s="9" customFormat="1" ht="35.25" customHeight="1">
      <c r="A9" s="142" t="s">
        <v>72</v>
      </c>
      <c r="B9" s="143"/>
      <c r="C9" s="29" t="s">
        <v>27</v>
      </c>
      <c r="D9" s="30" t="s">
        <v>27</v>
      </c>
      <c r="E9" s="30" t="s">
        <v>27</v>
      </c>
      <c r="F9" s="30" t="s">
        <v>27</v>
      </c>
      <c r="G9" s="30" t="s">
        <v>27</v>
      </c>
      <c r="H9" s="31">
        <f>H10+H13+H16</f>
        <v>2262.2999999999997</v>
      </c>
      <c r="I9" s="31">
        <f>I10+I13+I16</f>
        <v>2015.6000000000001</v>
      </c>
      <c r="J9" s="21">
        <f>J10+J13+J16</f>
        <v>1862</v>
      </c>
      <c r="K9" s="37">
        <f>K10+K13+K16</f>
        <v>101</v>
      </c>
      <c r="L9" s="121">
        <v>6063716.7</v>
      </c>
      <c r="M9" s="122"/>
      <c r="N9" s="122"/>
      <c r="O9" s="122"/>
      <c r="P9" s="121">
        <v>6063716.7</v>
      </c>
      <c r="Q9" s="30" t="s">
        <v>27</v>
      </c>
      <c r="R9" s="72" t="s">
        <v>27</v>
      </c>
      <c r="S9" s="30" t="s">
        <v>27</v>
      </c>
      <c r="T9" s="30" t="s">
        <v>27</v>
      </c>
    </row>
    <row r="10" spans="1:20" s="8" customFormat="1" ht="15.75">
      <c r="A10" s="139" t="s">
        <v>30</v>
      </c>
      <c r="B10" s="139"/>
      <c r="C10" s="35" t="s">
        <v>27</v>
      </c>
      <c r="D10" s="4" t="s">
        <v>27</v>
      </c>
      <c r="E10" s="4" t="s">
        <v>27</v>
      </c>
      <c r="F10" s="4" t="s">
        <v>27</v>
      </c>
      <c r="G10" s="4" t="s">
        <v>27</v>
      </c>
      <c r="H10" s="28">
        <v>1140.1</v>
      </c>
      <c r="I10" s="28">
        <v>991.1</v>
      </c>
      <c r="J10" s="28">
        <v>991.1</v>
      </c>
      <c r="K10" s="38">
        <v>47</v>
      </c>
      <c r="L10" s="108">
        <v>1416258.22</v>
      </c>
      <c r="M10" s="95"/>
      <c r="N10" s="95"/>
      <c r="O10" s="95"/>
      <c r="P10" s="108">
        <v>1416258.22</v>
      </c>
      <c r="Q10" s="4" t="s">
        <v>27</v>
      </c>
      <c r="R10" s="73" t="s">
        <v>27</v>
      </c>
      <c r="S10" s="4" t="s">
        <v>27</v>
      </c>
      <c r="T10" s="4" t="s">
        <v>27</v>
      </c>
    </row>
    <row r="11" spans="1:20" s="22" customFormat="1" ht="33.75" customHeight="1">
      <c r="A11" s="61">
        <v>1</v>
      </c>
      <c r="B11" s="20" t="s">
        <v>82</v>
      </c>
      <c r="C11" s="62">
        <v>1982</v>
      </c>
      <c r="D11" s="63">
        <v>1982</v>
      </c>
      <c r="E11" s="64" t="s">
        <v>75</v>
      </c>
      <c r="F11" s="63">
        <v>2</v>
      </c>
      <c r="G11" s="65">
        <v>2</v>
      </c>
      <c r="H11" s="66">
        <v>734.5</v>
      </c>
      <c r="I11" s="66">
        <v>620.4</v>
      </c>
      <c r="J11" s="67">
        <v>620.4</v>
      </c>
      <c r="K11" s="68">
        <v>26</v>
      </c>
      <c r="L11" s="109">
        <v>1405192.82</v>
      </c>
      <c r="M11" s="96"/>
      <c r="N11" s="96"/>
      <c r="O11" s="96"/>
      <c r="P11" s="109">
        <v>1405192.82</v>
      </c>
      <c r="Q11" s="74">
        <v>2264.97</v>
      </c>
      <c r="R11" s="74">
        <v>2264.97</v>
      </c>
      <c r="S11" s="55" t="s">
        <v>79</v>
      </c>
      <c r="T11" s="64" t="s">
        <v>76</v>
      </c>
    </row>
    <row r="12" spans="1:20" s="22" customFormat="1" ht="33.75" customHeight="1">
      <c r="A12" s="61">
        <v>2</v>
      </c>
      <c r="B12" s="20" t="s">
        <v>71</v>
      </c>
      <c r="C12" s="62">
        <v>1962</v>
      </c>
      <c r="D12" s="63">
        <v>1962</v>
      </c>
      <c r="E12" s="64" t="s">
        <v>75</v>
      </c>
      <c r="F12" s="63">
        <v>2</v>
      </c>
      <c r="G12" s="65">
        <v>1</v>
      </c>
      <c r="H12" s="66">
        <v>405.6</v>
      </c>
      <c r="I12" s="66">
        <v>370.7</v>
      </c>
      <c r="J12" s="67">
        <v>370.7</v>
      </c>
      <c r="K12" s="68">
        <v>21</v>
      </c>
      <c r="L12" s="100">
        <v>11065.4</v>
      </c>
      <c r="M12" s="96"/>
      <c r="N12" s="96"/>
      <c r="O12" s="96"/>
      <c r="P12" s="100">
        <v>11065.4</v>
      </c>
      <c r="Q12" s="74">
        <f>L12/I12</f>
        <v>29.850013487995685</v>
      </c>
      <c r="R12" s="74">
        <v>4892.28</v>
      </c>
      <c r="S12" s="55" t="s">
        <v>78</v>
      </c>
      <c r="T12" s="64" t="s">
        <v>76</v>
      </c>
    </row>
    <row r="13" spans="1:20" s="23" customFormat="1" ht="15.75" customHeight="1">
      <c r="A13" s="140" t="s">
        <v>28</v>
      </c>
      <c r="B13" s="141"/>
      <c r="C13" s="36" t="s">
        <v>27</v>
      </c>
      <c r="D13" s="21" t="s">
        <v>27</v>
      </c>
      <c r="E13" s="21" t="s">
        <v>27</v>
      </c>
      <c r="F13" s="21" t="s">
        <v>27</v>
      </c>
      <c r="G13" s="21" t="s">
        <v>27</v>
      </c>
      <c r="H13" s="45">
        <v>764.6</v>
      </c>
      <c r="I13" s="45">
        <v>697.7</v>
      </c>
      <c r="J13" s="45">
        <v>563.1</v>
      </c>
      <c r="K13" s="46">
        <v>37</v>
      </c>
      <c r="L13" s="113">
        <v>2835999.54</v>
      </c>
      <c r="M13" s="110"/>
      <c r="N13" s="110"/>
      <c r="O13" s="110"/>
      <c r="P13" s="113">
        <v>2835999.54</v>
      </c>
      <c r="Q13" s="75" t="s">
        <v>27</v>
      </c>
      <c r="R13" s="75" t="s">
        <v>27</v>
      </c>
      <c r="S13" s="69" t="s">
        <v>27</v>
      </c>
      <c r="T13" s="21" t="s">
        <v>27</v>
      </c>
    </row>
    <row r="14" spans="1:20" s="24" customFormat="1" ht="15.75">
      <c r="A14" s="70">
        <v>1</v>
      </c>
      <c r="B14" s="59" t="s">
        <v>73</v>
      </c>
      <c r="C14" s="26">
        <v>1963</v>
      </c>
      <c r="D14" s="26">
        <v>1963</v>
      </c>
      <c r="E14" s="26" t="s">
        <v>77</v>
      </c>
      <c r="F14" s="26">
        <v>2</v>
      </c>
      <c r="G14" s="47">
        <v>1</v>
      </c>
      <c r="H14" s="48">
        <v>359</v>
      </c>
      <c r="I14" s="48">
        <v>327</v>
      </c>
      <c r="J14" s="47">
        <v>192.4</v>
      </c>
      <c r="K14" s="49">
        <v>16</v>
      </c>
      <c r="L14" s="111">
        <v>1022431.38</v>
      </c>
      <c r="M14" s="114"/>
      <c r="N14" s="114"/>
      <c r="O14" s="114"/>
      <c r="P14" s="111">
        <v>1022431.38</v>
      </c>
      <c r="Q14" s="74">
        <f>L14/I14</f>
        <v>3126.701467889908</v>
      </c>
      <c r="R14" s="74">
        <v>3160.54</v>
      </c>
      <c r="S14" s="50" t="s">
        <v>79</v>
      </c>
      <c r="T14" s="26" t="s">
        <v>76</v>
      </c>
    </row>
    <row r="15" spans="1:20" s="22" customFormat="1" ht="33.75" customHeight="1">
      <c r="A15" s="61">
        <v>2</v>
      </c>
      <c r="B15" s="20" t="s">
        <v>71</v>
      </c>
      <c r="C15" s="62">
        <v>1962</v>
      </c>
      <c r="D15" s="63">
        <v>1962</v>
      </c>
      <c r="E15" s="64" t="s">
        <v>75</v>
      </c>
      <c r="F15" s="63">
        <v>2</v>
      </c>
      <c r="G15" s="65">
        <v>1</v>
      </c>
      <c r="H15" s="66">
        <v>405.6</v>
      </c>
      <c r="I15" s="66">
        <v>370.7</v>
      </c>
      <c r="J15" s="67">
        <v>370.7</v>
      </c>
      <c r="K15" s="68">
        <v>21</v>
      </c>
      <c r="L15" s="100">
        <v>1813568.16</v>
      </c>
      <c r="M15" s="96"/>
      <c r="N15" s="96"/>
      <c r="O15" s="96"/>
      <c r="P15" s="100">
        <v>1813568.16</v>
      </c>
      <c r="Q15" s="74">
        <f>L15/I15</f>
        <v>4892.279902886431</v>
      </c>
      <c r="R15" s="74">
        <v>4892.28</v>
      </c>
      <c r="S15" s="55" t="s">
        <v>78</v>
      </c>
      <c r="T15" s="64" t="s">
        <v>76</v>
      </c>
    </row>
    <row r="16" spans="1:20" s="25" customFormat="1" ht="15.75" customHeight="1">
      <c r="A16" s="136" t="s">
        <v>29</v>
      </c>
      <c r="B16" s="137"/>
      <c r="C16" s="35" t="s">
        <v>27</v>
      </c>
      <c r="D16" s="4" t="s">
        <v>27</v>
      </c>
      <c r="E16" s="4" t="s">
        <v>27</v>
      </c>
      <c r="F16" s="4" t="s">
        <v>27</v>
      </c>
      <c r="G16" s="4" t="s">
        <v>27</v>
      </c>
      <c r="H16" s="51">
        <v>357.6</v>
      </c>
      <c r="I16" s="51">
        <v>326.8</v>
      </c>
      <c r="J16" s="51">
        <v>307.8</v>
      </c>
      <c r="K16" s="46">
        <v>17</v>
      </c>
      <c r="L16" s="115">
        <v>1812458.94</v>
      </c>
      <c r="M16" s="97"/>
      <c r="N16" s="97"/>
      <c r="O16" s="97"/>
      <c r="P16" s="115">
        <v>1812458.94</v>
      </c>
      <c r="Q16" s="76" t="s">
        <v>27</v>
      </c>
      <c r="R16" s="76" t="s">
        <v>27</v>
      </c>
      <c r="S16" s="71" t="s">
        <v>27</v>
      </c>
      <c r="T16" s="4" t="s">
        <v>27</v>
      </c>
    </row>
    <row r="17" spans="1:20" s="22" customFormat="1" ht="15.75">
      <c r="A17" s="61">
        <v>1</v>
      </c>
      <c r="B17" s="60" t="s">
        <v>74</v>
      </c>
      <c r="C17" s="27">
        <v>1963</v>
      </c>
      <c r="D17" s="27">
        <v>1963</v>
      </c>
      <c r="E17" s="78" t="s">
        <v>77</v>
      </c>
      <c r="F17" s="27">
        <v>2</v>
      </c>
      <c r="G17" s="27">
        <v>1</v>
      </c>
      <c r="H17" s="52">
        <v>357.6</v>
      </c>
      <c r="I17" s="52">
        <v>326.8</v>
      </c>
      <c r="J17" s="53">
        <v>307.8</v>
      </c>
      <c r="K17" s="54">
        <v>17</v>
      </c>
      <c r="L17" s="102">
        <v>1812458.94</v>
      </c>
      <c r="M17" s="103"/>
      <c r="N17" s="103"/>
      <c r="O17" s="103"/>
      <c r="P17" s="102">
        <v>1812458.94</v>
      </c>
      <c r="Q17" s="112">
        <v>2264.97</v>
      </c>
      <c r="R17" s="112">
        <v>5452.74</v>
      </c>
      <c r="S17" s="55" t="s">
        <v>80</v>
      </c>
      <c r="T17" s="27" t="s">
        <v>76</v>
      </c>
    </row>
    <row r="37" ht="15">
      <c r="Q37" s="107">
        <f>SUM(Q17:Q36)</f>
        <v>2264.97</v>
      </c>
    </row>
    <row r="41" spans="16:20" ht="15.75">
      <c r="P41" s="94"/>
      <c r="Q41" s="94"/>
      <c r="R41" s="94"/>
      <c r="S41" s="94"/>
      <c r="T41" s="94"/>
    </row>
    <row r="42" spans="16:20" ht="15.75">
      <c r="P42" s="106"/>
      <c r="Q42" s="95"/>
      <c r="R42" s="95"/>
      <c r="S42" s="95"/>
      <c r="T42" s="95"/>
    </row>
    <row r="43" spans="16:20" ht="15.75">
      <c r="P43" s="96"/>
      <c r="Q43" s="96"/>
      <c r="R43" s="96"/>
      <c r="S43" s="96"/>
      <c r="T43" s="96"/>
    </row>
    <row r="44" spans="16:20" ht="15.75">
      <c r="P44" s="97"/>
      <c r="Q44" s="97"/>
      <c r="R44" s="97"/>
      <c r="S44" s="97"/>
      <c r="T44" s="97"/>
    </row>
    <row r="45" spans="16:20" ht="15.75">
      <c r="P45" s="98"/>
      <c r="Q45" s="99"/>
      <c r="R45" s="99"/>
      <c r="S45" s="99"/>
      <c r="T45" s="99"/>
    </row>
    <row r="46" spans="16:20" ht="15.75">
      <c r="P46" s="100"/>
      <c r="Q46" s="96"/>
      <c r="R46" s="96"/>
      <c r="S46" s="96"/>
      <c r="T46" s="96"/>
    </row>
    <row r="47" spans="16:20" ht="15.75">
      <c r="P47" s="101"/>
      <c r="Q47" s="101"/>
      <c r="R47" s="101"/>
      <c r="S47" s="101"/>
      <c r="T47" s="101"/>
    </row>
    <row r="48" spans="16:20" ht="15.75">
      <c r="P48" s="102"/>
      <c r="Q48" s="103"/>
      <c r="R48" s="103"/>
      <c r="S48" s="103"/>
      <c r="T48" s="104"/>
    </row>
    <row r="49" spans="16:20" ht="15.75">
      <c r="P49" s="102"/>
      <c r="Q49" s="105"/>
      <c r="R49" s="105"/>
      <c r="S49" s="105"/>
      <c r="T49" s="104"/>
    </row>
  </sheetData>
  <sheetProtection/>
  <mergeCells count="26">
    <mergeCell ref="F4:F7"/>
    <mergeCell ref="D5:D7"/>
    <mergeCell ref="I5:I6"/>
    <mergeCell ref="J5:J6"/>
    <mergeCell ref="K4:K6"/>
    <mergeCell ref="L4:P4"/>
    <mergeCell ref="T4:T7"/>
    <mergeCell ref="H4:H6"/>
    <mergeCell ref="A16:B16"/>
    <mergeCell ref="C5:C7"/>
    <mergeCell ref="A10:B10"/>
    <mergeCell ref="A13:B13"/>
    <mergeCell ref="A9:B9"/>
    <mergeCell ref="A4:A7"/>
    <mergeCell ref="B4:B7"/>
    <mergeCell ref="C4:D4"/>
    <mergeCell ref="B1:P3"/>
    <mergeCell ref="Q1:T3"/>
    <mergeCell ref="M5:P5"/>
    <mergeCell ref="I4:J4"/>
    <mergeCell ref="G4:G7"/>
    <mergeCell ref="R4:R6"/>
    <mergeCell ref="S4:S7"/>
    <mergeCell ref="Q4:Q6"/>
    <mergeCell ref="L5:L6"/>
    <mergeCell ref="E4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="75" zoomScaleNormal="75" zoomScalePageLayoutView="0" workbookViewId="0" topLeftCell="F1">
      <selection activeCell="U1" sqref="U1:Z2"/>
    </sheetView>
  </sheetViews>
  <sheetFormatPr defaultColWidth="9.140625" defaultRowHeight="15"/>
  <cols>
    <col min="1" max="1" width="6.140625" style="0" customWidth="1"/>
    <col min="2" max="2" width="28.8515625" style="0" customWidth="1"/>
    <col min="3" max="3" width="17.57421875" style="0" customWidth="1"/>
    <col min="4" max="4" width="16.28125" style="0" customWidth="1"/>
    <col min="5" max="5" width="17.57421875" style="0" customWidth="1"/>
    <col min="6" max="6" width="17.00390625" style="0" customWidth="1"/>
    <col min="7" max="7" width="14.57421875" style="0" customWidth="1"/>
    <col min="8" max="8" width="13.421875" style="0" customWidth="1"/>
    <col min="9" max="9" width="6.140625" style="0" customWidth="1"/>
    <col min="10" max="10" width="6.28125" style="0" customWidth="1"/>
    <col min="11" max="11" width="14.57421875" style="0" customWidth="1"/>
    <col min="12" max="12" width="13.8515625" style="0" customWidth="1"/>
    <col min="13" max="13" width="13.28125" style="0" bestFit="1" customWidth="1"/>
    <col min="14" max="14" width="6.140625" style="0" customWidth="1"/>
    <col min="15" max="15" width="6.57421875" style="0" customWidth="1"/>
    <col min="16" max="16" width="6.00390625" style="0" customWidth="1"/>
    <col min="17" max="17" width="7.140625" style="0" customWidth="1"/>
    <col min="18" max="18" width="5.7109375" style="0" customWidth="1"/>
    <col min="19" max="19" width="6.00390625" style="0" customWidth="1"/>
    <col min="20" max="20" width="8.57421875" style="0" customWidth="1"/>
    <col min="21" max="21" width="9.7109375" style="0" customWidth="1"/>
    <col min="22" max="22" width="11.28125" style="0" customWidth="1"/>
    <col min="23" max="23" width="10.57421875" style="0" customWidth="1"/>
    <col min="24" max="24" width="9.8515625" style="0" customWidth="1"/>
    <col min="25" max="25" width="16.421875" style="0" customWidth="1"/>
    <col min="26" max="27" width="8.7109375" style="0" customWidth="1"/>
  </cols>
  <sheetData>
    <row r="1" spans="1:26" ht="18.75">
      <c r="A1" s="10"/>
      <c r="D1" s="152" t="s">
        <v>54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U1" s="153" t="s">
        <v>91</v>
      </c>
      <c r="V1" s="153"/>
      <c r="W1" s="153"/>
      <c r="X1" s="153"/>
      <c r="Y1" s="153"/>
      <c r="Z1" s="153"/>
    </row>
    <row r="2" spans="1:26" ht="48.75" customHeight="1">
      <c r="A2" s="10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U2" s="153"/>
      <c r="V2" s="153"/>
      <c r="W2" s="153"/>
      <c r="X2" s="153"/>
      <c r="Y2" s="153"/>
      <c r="Z2" s="153"/>
    </row>
    <row r="3" ht="18.75">
      <c r="A3" s="10"/>
    </row>
    <row r="4" spans="1:27" s="32" customFormat="1" ht="53.25" customHeight="1">
      <c r="A4" s="156" t="s">
        <v>32</v>
      </c>
      <c r="B4" s="156" t="s">
        <v>1</v>
      </c>
      <c r="C4" s="150" t="s">
        <v>55</v>
      </c>
      <c r="D4" s="150" t="s">
        <v>33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 t="s">
        <v>34</v>
      </c>
      <c r="U4" s="150"/>
      <c r="V4" s="150"/>
      <c r="W4" s="150"/>
      <c r="X4" s="150"/>
      <c r="Y4" s="150"/>
      <c r="Z4" s="150"/>
      <c r="AA4" s="150"/>
    </row>
    <row r="5" spans="1:27" s="32" customFormat="1" ht="185.25" customHeight="1">
      <c r="A5" s="156"/>
      <c r="B5" s="156"/>
      <c r="C5" s="150"/>
      <c r="D5" s="150" t="s">
        <v>35</v>
      </c>
      <c r="E5" s="150"/>
      <c r="F5" s="150"/>
      <c r="G5" s="150"/>
      <c r="H5" s="150"/>
      <c r="I5" s="151" t="s">
        <v>36</v>
      </c>
      <c r="J5" s="151"/>
      <c r="K5" s="150" t="s">
        <v>83</v>
      </c>
      <c r="L5" s="151" t="s">
        <v>37</v>
      </c>
      <c r="M5" s="151"/>
      <c r="N5" s="151" t="s">
        <v>38</v>
      </c>
      <c r="O5" s="151"/>
      <c r="P5" s="151" t="s">
        <v>39</v>
      </c>
      <c r="Q5" s="151"/>
      <c r="R5" s="151" t="s">
        <v>40</v>
      </c>
      <c r="S5" s="151"/>
      <c r="T5" s="151" t="s">
        <v>41</v>
      </c>
      <c r="U5" s="151" t="s">
        <v>42</v>
      </c>
      <c r="V5" s="151" t="s">
        <v>43</v>
      </c>
      <c r="W5" s="151" t="s">
        <v>44</v>
      </c>
      <c r="X5" s="151" t="s">
        <v>45</v>
      </c>
      <c r="Y5" s="151" t="s">
        <v>84</v>
      </c>
      <c r="Z5" s="151" t="s">
        <v>47</v>
      </c>
      <c r="AA5" s="151" t="s">
        <v>46</v>
      </c>
    </row>
    <row r="6" spans="1:27" s="32" customFormat="1" ht="31.5" customHeight="1">
      <c r="A6" s="156"/>
      <c r="B6" s="156"/>
      <c r="C6" s="150"/>
      <c r="D6" s="79" t="s">
        <v>48</v>
      </c>
      <c r="E6" s="79" t="s">
        <v>49</v>
      </c>
      <c r="F6" s="79" t="s">
        <v>50</v>
      </c>
      <c r="G6" s="79" t="s">
        <v>85</v>
      </c>
      <c r="H6" s="79" t="s">
        <v>51</v>
      </c>
      <c r="I6" s="151"/>
      <c r="J6" s="151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27" s="32" customFormat="1" ht="15.75">
      <c r="A7" s="156"/>
      <c r="B7" s="156"/>
      <c r="C7" s="79" t="s">
        <v>24</v>
      </c>
      <c r="D7" s="79" t="s">
        <v>24</v>
      </c>
      <c r="E7" s="79" t="s">
        <v>24</v>
      </c>
      <c r="F7" s="79" t="s">
        <v>24</v>
      </c>
      <c r="G7" s="79" t="s">
        <v>24</v>
      </c>
      <c r="H7" s="79" t="s">
        <v>24</v>
      </c>
      <c r="I7" s="79" t="s">
        <v>52</v>
      </c>
      <c r="J7" s="79" t="s">
        <v>24</v>
      </c>
      <c r="K7" s="79"/>
      <c r="L7" s="79" t="s">
        <v>22</v>
      </c>
      <c r="M7" s="79" t="s">
        <v>24</v>
      </c>
      <c r="N7" s="79" t="s">
        <v>22</v>
      </c>
      <c r="O7" s="79" t="s">
        <v>24</v>
      </c>
      <c r="P7" s="79" t="s">
        <v>22</v>
      </c>
      <c r="Q7" s="79" t="s">
        <v>24</v>
      </c>
      <c r="R7" s="79" t="s">
        <v>53</v>
      </c>
      <c r="S7" s="79" t="s">
        <v>24</v>
      </c>
      <c r="T7" s="79" t="s">
        <v>24</v>
      </c>
      <c r="U7" s="79" t="s">
        <v>24</v>
      </c>
      <c r="V7" s="79" t="s">
        <v>24</v>
      </c>
      <c r="W7" s="79" t="s">
        <v>24</v>
      </c>
      <c r="X7" s="79" t="s">
        <v>24</v>
      </c>
      <c r="Y7" s="79" t="s">
        <v>24</v>
      </c>
      <c r="Z7" s="79"/>
      <c r="AA7" s="79" t="s">
        <v>24</v>
      </c>
    </row>
    <row r="8" spans="1:27" s="32" customFormat="1" ht="15.75">
      <c r="A8" s="80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14</v>
      </c>
      <c r="O8" s="81">
        <v>15</v>
      </c>
      <c r="P8" s="81">
        <v>16</v>
      </c>
      <c r="Q8" s="81">
        <v>17</v>
      </c>
      <c r="R8" s="81">
        <v>18</v>
      </c>
      <c r="S8" s="81">
        <v>19</v>
      </c>
      <c r="T8" s="81">
        <v>20</v>
      </c>
      <c r="U8" s="81">
        <v>21</v>
      </c>
      <c r="V8" s="81">
        <v>22</v>
      </c>
      <c r="W8" s="81">
        <v>23</v>
      </c>
      <c r="X8" s="81">
        <v>24</v>
      </c>
      <c r="Y8" s="81">
        <v>25</v>
      </c>
      <c r="Z8" s="81">
        <v>26</v>
      </c>
      <c r="AA8" s="81">
        <v>27</v>
      </c>
    </row>
    <row r="9" spans="1:27" s="8" customFormat="1" ht="32.25" customHeight="1">
      <c r="A9" s="157" t="s">
        <v>72</v>
      </c>
      <c r="B9" s="158"/>
      <c r="C9" s="4">
        <v>6063716.7</v>
      </c>
      <c r="D9" s="33">
        <v>1741591.6</v>
      </c>
      <c r="E9" s="33"/>
      <c r="F9" s="34"/>
      <c r="G9" s="34"/>
      <c r="H9" s="34"/>
      <c r="I9" s="34"/>
      <c r="J9" s="34"/>
      <c r="K9" s="34"/>
      <c r="L9" s="92">
        <v>2477.2</v>
      </c>
      <c r="M9" s="33">
        <v>5158945.77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119">
        <v>37932.98</v>
      </c>
      <c r="Z9" s="34"/>
      <c r="AA9" s="90"/>
    </row>
    <row r="10" spans="1:27" ht="15">
      <c r="A10" s="159" t="s">
        <v>30</v>
      </c>
      <c r="B10" s="159"/>
      <c r="C10" s="33">
        <v>1415258.22</v>
      </c>
      <c r="D10" s="33">
        <v>1184819.45</v>
      </c>
      <c r="E10" s="34"/>
      <c r="F10" s="34"/>
      <c r="G10" s="34"/>
      <c r="H10" s="34"/>
      <c r="I10" s="34"/>
      <c r="J10" s="34"/>
      <c r="K10" s="34"/>
      <c r="L10" s="92">
        <v>486.1</v>
      </c>
      <c r="M10" s="33">
        <v>1386775.37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93">
        <v>18417.45</v>
      </c>
      <c r="Z10" s="34"/>
      <c r="AA10" s="91"/>
    </row>
    <row r="11" spans="1:27" s="8" customFormat="1" ht="43.5" customHeight="1">
      <c r="A11" s="82">
        <v>1</v>
      </c>
      <c r="B11" s="89" t="s">
        <v>87</v>
      </c>
      <c r="C11" s="85">
        <v>1405192.82</v>
      </c>
      <c r="D11" s="84">
        <v>0</v>
      </c>
      <c r="E11" s="84"/>
      <c r="F11" s="84"/>
      <c r="G11" s="84"/>
      <c r="H11" s="84"/>
      <c r="I11" s="84"/>
      <c r="J11" s="84"/>
      <c r="K11" s="84"/>
      <c r="L11" s="84">
        <v>486.1</v>
      </c>
      <c r="M11" s="86">
        <v>1386775.37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>
        <v>18417.45</v>
      </c>
      <c r="Z11" s="84"/>
      <c r="AA11" s="84"/>
    </row>
    <row r="12" spans="1:27" s="32" customFormat="1" ht="31.5">
      <c r="A12" s="87">
        <v>2</v>
      </c>
      <c r="B12" s="83" t="s">
        <v>86</v>
      </c>
      <c r="C12" s="85">
        <v>11065.4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>
        <v>11065.4</v>
      </c>
      <c r="Z12" s="85"/>
      <c r="AA12" s="85"/>
    </row>
    <row r="13" spans="1:27" s="8" customFormat="1" ht="16.5" customHeight="1">
      <c r="A13" s="154" t="s">
        <v>28</v>
      </c>
      <c r="B13" s="155"/>
      <c r="C13" s="33">
        <v>2835999.54</v>
      </c>
      <c r="D13" s="33">
        <v>523109.35</v>
      </c>
      <c r="E13" s="34"/>
      <c r="F13" s="34"/>
      <c r="G13" s="34"/>
      <c r="H13" s="34"/>
      <c r="I13" s="34"/>
      <c r="J13" s="34"/>
      <c r="K13" s="34"/>
      <c r="L13" s="92">
        <v>988.7</v>
      </c>
      <c r="M13" s="33">
        <v>2303129.24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93">
        <v>9760.95</v>
      </c>
      <c r="Z13" s="34"/>
      <c r="AA13" s="90"/>
    </row>
    <row r="14" spans="1:27" s="32" customFormat="1" ht="31.5">
      <c r="A14" s="87">
        <v>1</v>
      </c>
      <c r="B14" s="83" t="s">
        <v>86</v>
      </c>
      <c r="C14" s="85">
        <v>1022431.38</v>
      </c>
      <c r="D14" s="85">
        <v>189242.35</v>
      </c>
      <c r="E14" s="85"/>
      <c r="F14" s="85"/>
      <c r="G14" s="85"/>
      <c r="H14" s="85"/>
      <c r="I14" s="85"/>
      <c r="J14" s="85"/>
      <c r="K14" s="85"/>
      <c r="L14" s="85">
        <v>486.1</v>
      </c>
      <c r="M14" s="85">
        <v>833189.027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s="32" customFormat="1" ht="31.5">
      <c r="A15" s="87">
        <v>3</v>
      </c>
      <c r="B15" s="89" t="s">
        <v>88</v>
      </c>
      <c r="C15" s="85">
        <v>1813568.16</v>
      </c>
      <c r="D15" s="85">
        <v>333867</v>
      </c>
      <c r="E15" s="85"/>
      <c r="F15" s="85"/>
      <c r="G15" s="85"/>
      <c r="H15" s="85"/>
      <c r="I15" s="85"/>
      <c r="J15" s="85"/>
      <c r="K15" s="85"/>
      <c r="L15" s="85">
        <v>502.6</v>
      </c>
      <c r="M15" s="85">
        <v>1469940.21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>
        <v>9760.95</v>
      </c>
      <c r="Z15" s="85"/>
      <c r="AA15" s="85"/>
    </row>
    <row r="16" spans="1:27" s="8" customFormat="1" ht="15" customHeight="1">
      <c r="A16" s="154" t="s">
        <v>29</v>
      </c>
      <c r="B16" s="155"/>
      <c r="C16" s="116">
        <v>1812458.94</v>
      </c>
      <c r="D16" s="117">
        <v>333662.8</v>
      </c>
      <c r="E16" s="33"/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117">
        <v>500.6</v>
      </c>
      <c r="M16" s="117">
        <v>1469041.1639999999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117">
        <v>9754.980000000001</v>
      </c>
      <c r="Z16" s="34">
        <v>0</v>
      </c>
      <c r="AA16" s="90"/>
    </row>
    <row r="17" spans="1:27" s="32" customFormat="1" ht="31.5">
      <c r="A17" s="87">
        <v>4</v>
      </c>
      <c r="B17" s="88" t="s">
        <v>89</v>
      </c>
      <c r="C17" s="85">
        <v>1812458.94</v>
      </c>
      <c r="D17" s="84">
        <v>333662.8</v>
      </c>
      <c r="E17" s="84"/>
      <c r="F17" s="84"/>
      <c r="G17" s="84"/>
      <c r="H17" s="84"/>
      <c r="I17" s="84"/>
      <c r="J17" s="84"/>
      <c r="K17" s="84"/>
      <c r="L17" s="84">
        <v>500.6</v>
      </c>
      <c r="M17" s="84">
        <v>1469041.1639999999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>
        <v>9754.980000000001</v>
      </c>
      <c r="Z17" s="84"/>
      <c r="AA17" s="84"/>
    </row>
  </sheetData>
  <sheetProtection/>
  <mergeCells count="26">
    <mergeCell ref="A16:B16"/>
    <mergeCell ref="A4:A7"/>
    <mergeCell ref="B4:B7"/>
    <mergeCell ref="C4:C6"/>
    <mergeCell ref="A9:B9"/>
    <mergeCell ref="A13:B13"/>
    <mergeCell ref="A10:B10"/>
    <mergeCell ref="D1:Q2"/>
    <mergeCell ref="U5:U6"/>
    <mergeCell ref="L5:M6"/>
    <mergeCell ref="N5:O6"/>
    <mergeCell ref="P5:Q6"/>
    <mergeCell ref="R5:S6"/>
    <mergeCell ref="T5:T6"/>
    <mergeCell ref="U1:Z2"/>
    <mergeCell ref="X5:X6"/>
    <mergeCell ref="Y5:Y6"/>
    <mergeCell ref="D4:S4"/>
    <mergeCell ref="W5:W6"/>
    <mergeCell ref="V5:V6"/>
    <mergeCell ref="Z5:Z6"/>
    <mergeCell ref="T4:AA4"/>
    <mergeCell ref="D5:H5"/>
    <mergeCell ref="I5:J6"/>
    <mergeCell ref="K5:K6"/>
    <mergeCell ref="AA5:AA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zoomScalePageLayoutView="0" workbookViewId="0" topLeftCell="A1">
      <selection activeCell="L1" sqref="L1:M6"/>
    </sheetView>
  </sheetViews>
  <sheetFormatPr defaultColWidth="9.140625" defaultRowHeight="15"/>
  <cols>
    <col min="1" max="1" width="53.28125" style="0" customWidth="1"/>
    <col min="2" max="2" width="10.7109375" style="0" customWidth="1"/>
    <col min="3" max="3" width="8.7109375" style="0" customWidth="1"/>
    <col min="4" max="4" width="7.8515625" style="0" customWidth="1"/>
    <col min="5" max="5" width="7.7109375" style="0" customWidth="1"/>
    <col min="6" max="7" width="8.00390625" style="0" customWidth="1"/>
    <col min="8" max="8" width="7.57421875" style="0" customWidth="1"/>
    <col min="9" max="9" width="7.00390625" style="0" customWidth="1"/>
    <col min="10" max="11" width="7.140625" style="0" customWidth="1"/>
    <col min="12" max="12" width="17.00390625" style="0" customWidth="1"/>
    <col min="13" max="13" width="19.57421875" style="0" customWidth="1"/>
  </cols>
  <sheetData>
    <row r="1" spans="12:13" ht="15">
      <c r="L1" s="160" t="s">
        <v>92</v>
      </c>
      <c r="M1" s="160"/>
    </row>
    <row r="2" spans="12:13" ht="15">
      <c r="L2" s="160"/>
      <c r="M2" s="160"/>
    </row>
    <row r="3" spans="12:13" ht="15">
      <c r="L3" s="160"/>
      <c r="M3" s="160"/>
    </row>
    <row r="4" spans="12:13" ht="15">
      <c r="L4" s="160"/>
      <c r="M4" s="160"/>
    </row>
    <row r="5" spans="1:13" ht="20.25">
      <c r="A5" s="11"/>
      <c r="B5" s="12"/>
      <c r="C5" s="13"/>
      <c r="D5" s="13"/>
      <c r="E5" s="14" t="s">
        <v>56</v>
      </c>
      <c r="F5" s="13"/>
      <c r="G5" s="13"/>
      <c r="H5" s="13"/>
      <c r="I5" s="12"/>
      <c r="J5" s="15"/>
      <c r="K5" s="15"/>
      <c r="L5" s="160"/>
      <c r="M5" s="160"/>
    </row>
    <row r="6" spans="1:13" ht="20.25" customHeight="1">
      <c r="A6" s="11"/>
      <c r="B6" s="12"/>
      <c r="C6" s="13"/>
      <c r="D6" s="13"/>
      <c r="E6" s="14" t="s">
        <v>57</v>
      </c>
      <c r="F6" s="13"/>
      <c r="G6" s="13"/>
      <c r="H6" s="13"/>
      <c r="I6" s="12"/>
      <c r="J6" s="12"/>
      <c r="K6" s="12"/>
      <c r="L6" s="161"/>
      <c r="M6" s="161"/>
    </row>
    <row r="7" spans="1:13" ht="15.75">
      <c r="A7" s="163" t="s">
        <v>58</v>
      </c>
      <c r="B7" s="163" t="s">
        <v>59</v>
      </c>
      <c r="C7" s="164" t="s">
        <v>8</v>
      </c>
      <c r="D7" s="164" t="s">
        <v>60</v>
      </c>
      <c r="E7" s="164"/>
      <c r="F7" s="164"/>
      <c r="G7" s="164"/>
      <c r="H7" s="164"/>
      <c r="I7" s="162" t="s">
        <v>9</v>
      </c>
      <c r="J7" s="162"/>
      <c r="K7" s="162"/>
      <c r="L7" s="162"/>
      <c r="M7" s="162"/>
    </row>
    <row r="8" spans="1:13" ht="48.75" customHeight="1">
      <c r="A8" s="163"/>
      <c r="B8" s="163"/>
      <c r="C8" s="164"/>
      <c r="D8" s="16" t="s">
        <v>61</v>
      </c>
      <c r="E8" s="16" t="s">
        <v>62</v>
      </c>
      <c r="F8" s="16" t="s">
        <v>63</v>
      </c>
      <c r="G8" s="16" t="s">
        <v>64</v>
      </c>
      <c r="H8" s="16" t="s">
        <v>65</v>
      </c>
      <c r="I8" s="17" t="s">
        <v>61</v>
      </c>
      <c r="J8" s="17" t="s">
        <v>62</v>
      </c>
      <c r="K8" s="17" t="s">
        <v>63</v>
      </c>
      <c r="L8" s="6" t="s">
        <v>64</v>
      </c>
      <c r="M8" s="6" t="s">
        <v>65</v>
      </c>
    </row>
    <row r="9" spans="1:13" ht="15.75">
      <c r="A9" s="163"/>
      <c r="B9" s="18" t="s">
        <v>66</v>
      </c>
      <c r="C9" s="2" t="s">
        <v>23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18" t="s">
        <v>24</v>
      </c>
      <c r="J9" s="18" t="s">
        <v>24</v>
      </c>
      <c r="K9" s="18" t="s">
        <v>24</v>
      </c>
      <c r="L9" s="3" t="s">
        <v>24</v>
      </c>
      <c r="M9" s="3" t="s">
        <v>24</v>
      </c>
    </row>
    <row r="10" spans="1:13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15.75">
      <c r="A11" s="19" t="s">
        <v>67</v>
      </c>
      <c r="B11" s="58">
        <f>B12+B13+B14</f>
        <v>2262.2999999999997</v>
      </c>
      <c r="C11" s="56">
        <f aca="true" t="shared" si="0" ref="C11:K11">C12+C13+C14</f>
        <v>101</v>
      </c>
      <c r="D11" s="56">
        <f t="shared" si="0"/>
        <v>0</v>
      </c>
      <c r="E11" s="56">
        <f t="shared" si="0"/>
        <v>0</v>
      </c>
      <c r="F11" s="56">
        <f t="shared" si="0"/>
        <v>0</v>
      </c>
      <c r="G11" s="56">
        <f t="shared" si="0"/>
        <v>6</v>
      </c>
      <c r="H11" s="56">
        <f t="shared" si="0"/>
        <v>6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4">
        <f>L12+L13+L14</f>
        <v>6063716.699999999</v>
      </c>
      <c r="M11" s="4">
        <f>M12+M13+M14</f>
        <v>6063716.699999999</v>
      </c>
    </row>
    <row r="12" spans="1:13" ht="23.25" customHeight="1">
      <c r="A12" s="17" t="s">
        <v>68</v>
      </c>
      <c r="B12" s="52">
        <v>1140.1</v>
      </c>
      <c r="C12" s="5">
        <v>47</v>
      </c>
      <c r="D12" s="5">
        <v>0</v>
      </c>
      <c r="E12" s="5">
        <v>0</v>
      </c>
      <c r="F12" s="5">
        <v>0</v>
      </c>
      <c r="G12" s="5">
        <v>2</v>
      </c>
      <c r="H12" s="5">
        <v>2</v>
      </c>
      <c r="I12" s="57">
        <v>0</v>
      </c>
      <c r="J12" s="57">
        <v>0</v>
      </c>
      <c r="K12" s="57">
        <v>0</v>
      </c>
      <c r="L12" s="106">
        <v>1415258.22</v>
      </c>
      <c r="M12" s="106">
        <v>1415258.22</v>
      </c>
    </row>
    <row r="13" spans="1:13" ht="23.25" customHeight="1">
      <c r="A13" s="17" t="s">
        <v>69</v>
      </c>
      <c r="B13" s="52">
        <v>764.6</v>
      </c>
      <c r="C13" s="5">
        <v>37</v>
      </c>
      <c r="D13" s="5">
        <v>0</v>
      </c>
      <c r="E13" s="5">
        <v>0</v>
      </c>
      <c r="F13" s="5">
        <v>0</v>
      </c>
      <c r="G13" s="5">
        <v>2</v>
      </c>
      <c r="H13" s="5">
        <v>2</v>
      </c>
      <c r="I13" s="57">
        <v>0</v>
      </c>
      <c r="J13" s="57">
        <v>0</v>
      </c>
      <c r="K13" s="57">
        <v>0</v>
      </c>
      <c r="L13" s="33">
        <v>2835999.54</v>
      </c>
      <c r="M13" s="33">
        <v>2835999.54</v>
      </c>
    </row>
    <row r="14" spans="1:13" ht="23.25" customHeight="1">
      <c r="A14" s="17" t="s">
        <v>70</v>
      </c>
      <c r="B14" s="52">
        <v>357.6</v>
      </c>
      <c r="C14" s="5">
        <v>17</v>
      </c>
      <c r="D14" s="5">
        <v>0</v>
      </c>
      <c r="E14" s="5">
        <v>0</v>
      </c>
      <c r="F14" s="5">
        <v>0</v>
      </c>
      <c r="G14" s="5">
        <v>2</v>
      </c>
      <c r="H14" s="5">
        <f>SUM(D14:G14)</f>
        <v>2</v>
      </c>
      <c r="I14" s="57">
        <v>0</v>
      </c>
      <c r="J14" s="57">
        <v>0</v>
      </c>
      <c r="K14" s="57">
        <v>0</v>
      </c>
      <c r="L14" s="120">
        <v>1812458.94</v>
      </c>
      <c r="M14" s="120">
        <v>1812458.94</v>
      </c>
    </row>
    <row r="15" spans="12:13" ht="15">
      <c r="L15" s="118"/>
      <c r="M15" s="118"/>
    </row>
  </sheetData>
  <sheetProtection/>
  <mergeCells count="6">
    <mergeCell ref="L1:M6"/>
    <mergeCell ref="I7:M7"/>
    <mergeCell ref="A7:A9"/>
    <mergeCell ref="B7:B8"/>
    <mergeCell ref="C7:C8"/>
    <mergeCell ref="D7:H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2018-10-26T09:17:40Z</cp:lastPrinted>
  <dcterms:created xsi:type="dcterms:W3CDTF">2006-09-16T00:00:00Z</dcterms:created>
  <dcterms:modified xsi:type="dcterms:W3CDTF">2019-02-08T05:58:06Z</dcterms:modified>
  <cp:category/>
  <cp:version/>
  <cp:contentType/>
  <cp:contentStatus/>
</cp:coreProperties>
</file>