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Бюджет!$J$564</definedName>
    <definedName name="SIGN" localSheetId="0">Бюджет!$A$19:$H$20</definedName>
  </definedNames>
  <calcPr calcId="125725"/>
</workbook>
</file>

<file path=xl/calcChain.xml><?xml version="1.0" encoding="utf-8"?>
<calcChain xmlns="http://schemas.openxmlformats.org/spreadsheetml/2006/main">
  <c r="H497" i="1"/>
  <c r="H11"/>
  <c r="H12"/>
  <c r="H13"/>
  <c r="H15"/>
  <c r="H16"/>
  <c r="H17"/>
  <c r="H19"/>
  <c r="H20"/>
  <c r="H21"/>
  <c r="H23"/>
  <c r="H24"/>
  <c r="H25"/>
  <c r="H27"/>
  <c r="H28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1"/>
  <c r="H52"/>
  <c r="H54"/>
  <c r="H55"/>
  <c r="H57"/>
  <c r="H58"/>
  <c r="H59"/>
  <c r="H60"/>
  <c r="H61"/>
  <c r="H62"/>
  <c r="H64"/>
  <c r="H65"/>
  <c r="H66"/>
  <c r="H68"/>
  <c r="H69"/>
  <c r="H71"/>
  <c r="H72"/>
  <c r="H73"/>
  <c r="H74"/>
  <c r="H75"/>
  <c r="H76"/>
  <c r="H77"/>
  <c r="H78"/>
  <c r="H79"/>
  <c r="H80"/>
  <c r="H81"/>
  <c r="H82"/>
  <c r="H83"/>
  <c r="H84"/>
  <c r="H85"/>
  <c r="H86"/>
  <c r="H87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8"/>
  <c r="H119"/>
  <c r="H120"/>
  <c r="H122"/>
  <c r="H123"/>
  <c r="H124"/>
  <c r="H125"/>
  <c r="H126"/>
  <c r="H127"/>
  <c r="H128"/>
  <c r="H129"/>
  <c r="H130"/>
  <c r="H131"/>
  <c r="H132"/>
  <c r="H133"/>
  <c r="H135"/>
  <c r="H136"/>
  <c r="H137"/>
  <c r="H139"/>
  <c r="H140"/>
  <c r="H141"/>
  <c r="H142"/>
  <c r="H144"/>
  <c r="H145"/>
  <c r="H146"/>
  <c r="H148"/>
  <c r="H149"/>
  <c r="H150"/>
  <c r="H151"/>
  <c r="H152"/>
  <c r="H154"/>
  <c r="H155"/>
  <c r="H156"/>
  <c r="H158"/>
  <c r="H159"/>
  <c r="H161"/>
  <c r="H162"/>
  <c r="H163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9"/>
  <c r="H190"/>
  <c r="H192"/>
  <c r="H193"/>
  <c r="H195"/>
  <c r="H196"/>
  <c r="H197"/>
  <c r="H198"/>
  <c r="H199"/>
  <c r="H200"/>
  <c r="H202"/>
  <c r="H203"/>
  <c r="H205"/>
  <c r="H206"/>
  <c r="H207"/>
  <c r="H208"/>
  <c r="H209"/>
  <c r="H210"/>
  <c r="H211"/>
  <c r="H212"/>
  <c r="H213"/>
  <c r="H215"/>
  <c r="H216"/>
  <c r="H218"/>
  <c r="H219"/>
  <c r="H220"/>
  <c r="H222"/>
  <c r="H223"/>
  <c r="H224"/>
  <c r="H225"/>
  <c r="H227"/>
  <c r="H228"/>
  <c r="H230"/>
  <c r="H231"/>
  <c r="H232"/>
  <c r="H233"/>
  <c r="H234"/>
  <c r="H236"/>
  <c r="H237"/>
  <c r="H238"/>
  <c r="H240"/>
  <c r="H241"/>
  <c r="H242"/>
  <c r="H243"/>
  <c r="H244"/>
  <c r="H245"/>
  <c r="H246"/>
  <c r="H247"/>
  <c r="H248"/>
  <c r="H250"/>
  <c r="H251"/>
  <c r="H252"/>
  <c r="H254"/>
  <c r="H255"/>
  <c r="H256"/>
  <c r="H258"/>
  <c r="H259"/>
  <c r="H261"/>
  <c r="H262"/>
  <c r="H263"/>
  <c r="H264"/>
  <c r="H265"/>
  <c r="H266"/>
  <c r="H267"/>
  <c r="H268"/>
  <c r="H273"/>
  <c r="H274"/>
  <c r="H275"/>
  <c r="H276"/>
  <c r="H277"/>
  <c r="H278"/>
  <c r="H279"/>
  <c r="H280"/>
  <c r="H281"/>
  <c r="H282"/>
  <c r="H283"/>
  <c r="H284"/>
  <c r="H287"/>
  <c r="H288"/>
  <c r="H289"/>
  <c r="H290"/>
  <c r="H291"/>
  <c r="H292"/>
  <c r="H294"/>
  <c r="H295"/>
  <c r="H296"/>
  <c r="H298"/>
  <c r="H299"/>
  <c r="H300"/>
  <c r="H301"/>
  <c r="H302"/>
  <c r="H304"/>
  <c r="H305"/>
  <c r="H307"/>
  <c r="H308"/>
  <c r="H309"/>
  <c r="H310"/>
  <c r="H311"/>
  <c r="H312"/>
  <c r="H313"/>
  <c r="H314"/>
  <c r="H315"/>
  <c r="H316"/>
  <c r="H318"/>
  <c r="H319"/>
  <c r="H321"/>
  <c r="H322"/>
  <c r="H323"/>
  <c r="H324"/>
  <c r="H325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6"/>
  <c r="H347"/>
  <c r="H348"/>
  <c r="H350"/>
  <c r="H351"/>
  <c r="H352"/>
  <c r="H354"/>
  <c r="H355"/>
  <c r="H356"/>
  <c r="H357"/>
  <c r="H359"/>
  <c r="H360"/>
  <c r="H362"/>
  <c r="H363"/>
  <c r="H365"/>
  <c r="H366"/>
  <c r="H367"/>
  <c r="H368"/>
  <c r="H369"/>
  <c r="H370"/>
  <c r="H371"/>
  <c r="H372"/>
  <c r="H373"/>
  <c r="H374"/>
  <c r="H375"/>
  <c r="H376"/>
  <c r="H377"/>
  <c r="H378"/>
  <c r="H379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8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9"/>
  <c r="H430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71"/>
  <c r="H472"/>
  <c r="H473"/>
  <c r="H474"/>
  <c r="H475"/>
  <c r="H476"/>
  <c r="H477"/>
  <c r="H478"/>
  <c r="H479"/>
  <c r="H480"/>
  <c r="H483"/>
  <c r="H484"/>
  <c r="H485"/>
  <c r="H487"/>
  <c r="H488"/>
  <c r="H489"/>
  <c r="H491"/>
  <c r="H492"/>
  <c r="H494"/>
  <c r="H495"/>
  <c r="H496"/>
  <c r="H498"/>
  <c r="H499"/>
  <c r="H500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2"/>
  <c r="H523"/>
  <c r="H525"/>
  <c r="H526"/>
  <c r="H527"/>
  <c r="H528"/>
  <c r="H529"/>
  <c r="H530"/>
  <c r="H531"/>
  <c r="H532"/>
  <c r="H533"/>
  <c r="H535"/>
  <c r="H536"/>
  <c r="H538"/>
  <c r="H539"/>
  <c r="H540"/>
  <c r="H542"/>
  <c r="H543"/>
  <c r="H545"/>
  <c r="H546"/>
  <c r="H547"/>
  <c r="H548"/>
  <c r="H549"/>
  <c r="H550"/>
  <c r="H551"/>
  <c r="H554"/>
  <c r="H555"/>
  <c r="H556"/>
  <c r="H557"/>
  <c r="H558"/>
  <c r="H559"/>
  <c r="H10"/>
  <c r="E544" l="1"/>
  <c r="F544"/>
  <c r="G544"/>
  <c r="D544"/>
  <c r="E541"/>
  <c r="F541"/>
  <c r="G541"/>
  <c r="D541"/>
  <c r="E537"/>
  <c r="F537"/>
  <c r="G537"/>
  <c r="D537"/>
  <c r="E534"/>
  <c r="F534"/>
  <c r="G534"/>
  <c r="D534"/>
  <c r="E524"/>
  <c r="F524"/>
  <c r="G524"/>
  <c r="D524"/>
  <c r="E521"/>
  <c r="F521"/>
  <c r="G521"/>
  <c r="D521"/>
  <c r="E501"/>
  <c r="F501"/>
  <c r="G501"/>
  <c r="D501"/>
  <c r="E493"/>
  <c r="F493"/>
  <c r="G493"/>
  <c r="D493"/>
  <c r="E490"/>
  <c r="F490"/>
  <c r="G490"/>
  <c r="D490"/>
  <c r="E486"/>
  <c r="F486"/>
  <c r="G486"/>
  <c r="D486"/>
  <c r="E364"/>
  <c r="F364"/>
  <c r="G364"/>
  <c r="D364"/>
  <c r="E361"/>
  <c r="F361"/>
  <c r="G361"/>
  <c r="D361"/>
  <c r="E358"/>
  <c r="F358"/>
  <c r="G358"/>
  <c r="D358"/>
  <c r="E353"/>
  <c r="F353"/>
  <c r="G353"/>
  <c r="D353"/>
  <c r="E349"/>
  <c r="F349"/>
  <c r="G349"/>
  <c r="D349"/>
  <c r="E326"/>
  <c r="F326"/>
  <c r="G326"/>
  <c r="D326"/>
  <c r="E320"/>
  <c r="F320"/>
  <c r="G320"/>
  <c r="D320"/>
  <c r="E317"/>
  <c r="F317"/>
  <c r="G317"/>
  <c r="D317"/>
  <c r="E306"/>
  <c r="F306"/>
  <c r="G306"/>
  <c r="D306"/>
  <c r="E303"/>
  <c r="F303"/>
  <c r="G303"/>
  <c r="D303"/>
  <c r="E297"/>
  <c r="F297"/>
  <c r="G297"/>
  <c r="D297"/>
  <c r="E293"/>
  <c r="F293"/>
  <c r="G293"/>
  <c r="D293"/>
  <c r="E260"/>
  <c r="F260"/>
  <c r="G260"/>
  <c r="D260"/>
  <c r="E257"/>
  <c r="F257"/>
  <c r="G257"/>
  <c r="D257"/>
  <c r="E249"/>
  <c r="F249"/>
  <c r="G249"/>
  <c r="D249"/>
  <c r="E253"/>
  <c r="F253"/>
  <c r="G253"/>
  <c r="D253"/>
  <c r="E239"/>
  <c r="F239"/>
  <c r="G239"/>
  <c r="D239"/>
  <c r="E235"/>
  <c r="F235"/>
  <c r="G235"/>
  <c r="D235"/>
  <c r="E229"/>
  <c r="F229"/>
  <c r="G229"/>
  <c r="D229"/>
  <c r="E226"/>
  <c r="F226"/>
  <c r="G226"/>
  <c r="D226"/>
  <c r="E221"/>
  <c r="F221"/>
  <c r="G221"/>
  <c r="D221"/>
  <c r="E217"/>
  <c r="F217"/>
  <c r="G217"/>
  <c r="D217"/>
  <c r="E214"/>
  <c r="F214"/>
  <c r="G214"/>
  <c r="D214"/>
  <c r="E204"/>
  <c r="F204"/>
  <c r="G204"/>
  <c r="D204"/>
  <c r="E201"/>
  <c r="F201"/>
  <c r="G201"/>
  <c r="D201"/>
  <c r="E194"/>
  <c r="F194"/>
  <c r="G194"/>
  <c r="D194"/>
  <c r="E191"/>
  <c r="F191"/>
  <c r="G191"/>
  <c r="D191"/>
  <c r="E188"/>
  <c r="F188"/>
  <c r="G188"/>
  <c r="D188"/>
  <c r="E164"/>
  <c r="F164"/>
  <c r="G164"/>
  <c r="D164"/>
  <c r="E153"/>
  <c r="F153"/>
  <c r="G153"/>
  <c r="D153"/>
  <c r="E157"/>
  <c r="F157"/>
  <c r="G157"/>
  <c r="D157"/>
  <c r="E160"/>
  <c r="F160"/>
  <c r="G160"/>
  <c r="D160"/>
  <c r="E147"/>
  <c r="F147"/>
  <c r="G147"/>
  <c r="D147"/>
  <c r="G143"/>
  <c r="H143" s="1"/>
  <c r="E143"/>
  <c r="F143"/>
  <c r="D143"/>
  <c r="E138"/>
  <c r="F138"/>
  <c r="G138"/>
  <c r="D138"/>
  <c r="E134"/>
  <c r="F134"/>
  <c r="G134"/>
  <c r="D134"/>
  <c r="E121"/>
  <c r="F121"/>
  <c r="G121"/>
  <c r="D121"/>
  <c r="E117"/>
  <c r="F117"/>
  <c r="G117"/>
  <c r="D117"/>
  <c r="E88"/>
  <c r="F88"/>
  <c r="G88"/>
  <c r="D88"/>
  <c r="E70"/>
  <c r="F70"/>
  <c r="G70"/>
  <c r="D70"/>
  <c r="E67"/>
  <c r="F67"/>
  <c r="G67"/>
  <c r="D67"/>
  <c r="E63"/>
  <c r="F63"/>
  <c r="G63"/>
  <c r="D63"/>
  <c r="E56"/>
  <c r="F56"/>
  <c r="G56"/>
  <c r="D56"/>
  <c r="E53"/>
  <c r="F53"/>
  <c r="G53"/>
  <c r="D53"/>
  <c r="E50"/>
  <c r="F50"/>
  <c r="G50"/>
  <c r="D50"/>
  <c r="E22"/>
  <c r="F22"/>
  <c r="G22"/>
  <c r="D22"/>
  <c r="E26"/>
  <c r="F26"/>
  <c r="G26"/>
  <c r="D26"/>
  <c r="E30"/>
  <c r="F30"/>
  <c r="G30"/>
  <c r="D30"/>
  <c r="E18"/>
  <c r="F18"/>
  <c r="G18"/>
  <c r="D18"/>
  <c r="E14"/>
  <c r="F14"/>
  <c r="G14"/>
  <c r="D14"/>
  <c r="H18" l="1"/>
  <c r="H22"/>
  <c r="H53"/>
  <c r="H63"/>
  <c r="H70"/>
  <c r="H117"/>
  <c r="H138"/>
  <c r="H160"/>
  <c r="H153"/>
  <c r="H188"/>
  <c r="H194"/>
  <c r="H201"/>
  <c r="H204"/>
  <c r="H217"/>
  <c r="H221"/>
  <c r="H226"/>
  <c r="H229"/>
  <c r="H235"/>
  <c r="H239"/>
  <c r="H253"/>
  <c r="H249"/>
  <c r="H257"/>
  <c r="H260"/>
  <c r="H293"/>
  <c r="H297"/>
  <c r="H303"/>
  <c r="H306"/>
  <c r="H317"/>
  <c r="H320"/>
  <c r="H326"/>
  <c r="H349"/>
  <c r="H353"/>
  <c r="H358"/>
  <c r="H361"/>
  <c r="H364"/>
  <c r="H486"/>
  <c r="H490"/>
  <c r="H493"/>
  <c r="H501"/>
  <c r="H521"/>
  <c r="H524"/>
  <c r="H534"/>
  <c r="H537"/>
  <c r="H541"/>
  <c r="H544"/>
  <c r="H14"/>
  <c r="H30"/>
  <c r="H26"/>
  <c r="H50"/>
  <c r="H56"/>
  <c r="H67"/>
  <c r="H88"/>
  <c r="H121"/>
  <c r="H134"/>
  <c r="H147"/>
  <c r="H157"/>
  <c r="H164"/>
  <c r="H191"/>
  <c r="H214"/>
</calcChain>
</file>

<file path=xl/sharedStrings.xml><?xml version="1.0" encoding="utf-8"?>
<sst xmlns="http://schemas.openxmlformats.org/spreadsheetml/2006/main" count="1255" uniqueCount="452">
  <si>
    <t>КЦСР</t>
  </si>
  <si>
    <t>КВР</t>
  </si>
  <si>
    <t>3200000000</t>
  </si>
  <si>
    <t>Муниципальная программа Уинского муниципального района «Развитие системы образования в Уинском муниципальном районе на 2018-2020 годы"</t>
  </si>
  <si>
    <t>3210000000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</si>
  <si>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</si>
  <si>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</si>
  <si>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</si>
  <si>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</si>
  <si>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Обеспечение деятельности (оказания услуг, выполнения работ) муниципальных учреждений</t>
  </si>
  <si>
    <t>242</t>
  </si>
  <si>
    <t>244</t>
  </si>
  <si>
    <t>611</t>
  </si>
  <si>
    <t>851</t>
  </si>
  <si>
    <t>852</t>
  </si>
  <si>
    <t>321012Н020</t>
  </si>
  <si>
    <t>Единая субвенция на выполнение отдельных государственных полномочий в сфере образования</t>
  </si>
  <si>
    <t>111</t>
  </si>
  <si>
    <t>112</t>
  </si>
  <si>
    <t>119</t>
  </si>
  <si>
    <t>321</t>
  </si>
  <si>
    <t>612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</si>
  <si>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</si>
  <si>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</si>
  <si>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</si>
  <si>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</si>
  <si>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3210300000</t>
  </si>
  <si>
    <t>Основное мероприятие "Предоставление мер социальной помощи и поддержки многодетным семьям и семьям с детьми"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</si>
  <si>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</si>
  <si>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</si>
  <si>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3210400000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</si>
  <si>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</si>
  <si>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32104SР040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</si>
  <si>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</si>
  <si>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3220000000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</si>
  <si>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</si>
  <si>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</si>
  <si>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</si>
  <si>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</si>
  <si>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853</t>
  </si>
  <si>
    <t>322012H080</t>
  </si>
  <si>
    <t>Стимулирование педагогических работников по результатам обучения школьников.</t>
  </si>
  <si>
    <t>322012Н020</t>
  </si>
  <si>
    <t>322012Ф180</t>
  </si>
  <si>
    <t>Обеспечение условий для развития физической культуры и массового спорта.</t>
  </si>
  <si>
    <t>3220200000</t>
  </si>
  <si>
    <t>322022С170</t>
  </si>
  <si>
    <t>3220300000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</si>
  <si>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</si>
  <si>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</si>
  <si>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3220400000</t>
  </si>
  <si>
    <t>32204SР040</t>
  </si>
  <si>
    <t>3220500000</t>
  </si>
  <si>
    <t>Основное мероприятие "Мероприятия в сфере общего образования"</t>
  </si>
  <si>
    <t>3220501010</t>
  </si>
  <si>
    <t>Организация и проведение значимых мероприятий в сфере общего образования</t>
  </si>
  <si>
    <t>3220501020</t>
  </si>
  <si>
    <t>Участие школьников во всеросийских, краевых олимпиадах, конкурсах, конференциях</t>
  </si>
  <si>
    <t>3220700000</t>
  </si>
  <si>
    <t>Основное мероприятие "Реализация проекта инициативного бюджетирования "Быстрее, Выше, Сильнее!"</t>
  </si>
  <si>
    <t>32207SР080</t>
  </si>
  <si>
    <t>Проект инициативного бюджетирования "Быстрее, Выше, Сильнее!" (создание полосы препятствий)</t>
  </si>
  <si>
    <t>3230000000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</si>
  <si>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</si>
  <si>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</si>
  <si>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</si>
  <si>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</si>
  <si>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</si>
  <si>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</si>
  <si>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</si>
  <si>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</si>
  <si>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3230270450</t>
  </si>
  <si>
    <t>Единовременная премия обучающимся, награжденным знаком отличия Пермского края "Гордость Пермского края"</t>
  </si>
  <si>
    <t>3230300000</t>
  </si>
  <si>
    <t>323032С170</t>
  </si>
  <si>
    <t>3240000000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</si>
  <si>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</si>
  <si>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</si>
  <si>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</si>
  <si>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</si>
  <si>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проведению оздоровительной кампании детей</t>
  </si>
  <si>
    <t>324012С140</t>
  </si>
  <si>
    <t>Мероприятия по организации оздоровления и отдыха детей</t>
  </si>
  <si>
    <t>121</t>
  </si>
  <si>
    <t>129</t>
  </si>
  <si>
    <t>323</t>
  </si>
  <si>
    <t>3250000000</t>
  </si>
  <si>
    <t>Подпрограмма «Развитие физической культуры и спорта в образовательных учреждениях » муниципальной программы Уинского муниципального района "Развитие системы образования в Уинском муниципальном районе на 2018-2020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</si>
  <si>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</si>
  <si>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</si>
  <si>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</si>
  <si>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</si>
  <si>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113</t>
  </si>
  <si>
    <t>3260000000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</si>
  <si>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</si>
  <si>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3260100000</t>
  </si>
  <si>
    <t>Основное мероприятие "Обеспечение деятельности органов местного самоуправления"</t>
  </si>
  <si>
    <t>3260100090</t>
  </si>
  <si>
    <t>Содержание деятельности органов местного самоуправления</t>
  </si>
  <si>
    <t>122</t>
  </si>
  <si>
    <t>3260200000</t>
  </si>
  <si>
    <t>Основное мероприятие "Обеспечение деятельности казенного учреждения по работе по мониторингу и развитию образования"</t>
  </si>
  <si>
    <t>3260200110</t>
  </si>
  <si>
    <t>3260300000</t>
  </si>
  <si>
    <t>Основное мероприятие "Обеспечение деятельности прочих учреждений в области образования"</t>
  </si>
  <si>
    <t>3260300110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</si>
  <si>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</si>
  <si>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</si>
  <si>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</si>
  <si>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</si>
  <si>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</si>
  <si>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</si>
  <si>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3300000000</t>
  </si>
  <si>
    <t>Муниципальная программа Уинского муниципального района "Развитие муниципального управления в Уинском муниципальном районе на 2018-2020 годы"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</si>
  <si>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</si>
  <si>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района "Развитие муниципального управления в Уинском муниципальном районе на 2018-2020 годы"</t>
  </si>
  <si>
    <t>3310100000</t>
  </si>
  <si>
    <t>Основное мероприятие "Расходы на уплату взносов"</t>
  </si>
  <si>
    <t>3310102010</t>
  </si>
  <si>
    <t>Расходы на уплату взносов в АНО "Предуралье"</t>
  </si>
  <si>
    <t>3310102020</t>
  </si>
  <si>
    <t>Расходы на уплату членского взноса в Совет муниципальных образований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</si>
  <si>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</si>
  <si>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</si>
  <si>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</si>
  <si>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</si>
  <si>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</si>
  <si>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района "Развитие муниципального управления в Уинском муниципальном районе на 2018-2020 годы"</t>
  </si>
  <si>
    <t>3320100000</t>
  </si>
  <si>
    <t>3320100010</t>
  </si>
  <si>
    <t>Глава муниципального образования</t>
  </si>
  <si>
    <t>3320100090</t>
  </si>
  <si>
    <t>831</t>
  </si>
  <si>
    <t>3320105010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</si>
  <si>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</si>
  <si>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</si>
  <si>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</si>
  <si>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</si>
  <si>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</si>
  <si>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</si>
  <si>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</si>
  <si>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</si>
  <si>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</si>
  <si>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</si>
  <si>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</si>
  <si>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332012У110</t>
  </si>
  <si>
    <t>Администрирование отдельных государственных полномочий по поддержке сельскохозяйственного производства</t>
  </si>
  <si>
    <t>3320151200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</si>
  <si>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</si>
  <si>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3320159300</t>
  </si>
  <si>
    <t>Государственная регистрация актов гражданского состояния</t>
  </si>
  <si>
    <t>3320200000</t>
  </si>
  <si>
    <t>Основное направление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</si>
  <si>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</si>
  <si>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</si>
  <si>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3400000000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</si>
  <si>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</si>
  <si>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</si>
  <si>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</si>
  <si>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3410100000</t>
  </si>
  <si>
    <t>3410100090</t>
  </si>
  <si>
    <t>3410105030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</si>
  <si>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</si>
  <si>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3410105040</t>
  </si>
  <si>
    <t>Передача полномочий по осуществлению внутреннего муниципального финансового контроля</t>
  </si>
  <si>
    <t>3410105050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</si>
  <si>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</si>
  <si>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3420000000</t>
  </si>
  <si>
    <t>Подпрограмма "Нормативно-методическое обеспечение и организация бюджетного процесса в Уинском муниципальном районе"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</si>
  <si>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3420100000</t>
  </si>
  <si>
    <t>Основное мероприятие "Резервный фонд администрации Уинского муниципального района"</t>
  </si>
  <si>
    <t>3420103010</t>
  </si>
  <si>
    <t>Резервные фонды</t>
  </si>
  <si>
    <t>3440000000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</si>
  <si>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</si>
  <si>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3440100000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</si>
  <si>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</si>
  <si>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3440103020</t>
  </si>
  <si>
    <t>Выравнивание бюджетной обеспеченности поселения из районного фонда финансовой поддержки поселений</t>
  </si>
  <si>
    <t>3440200000</t>
  </si>
  <si>
    <t>Основное мероприятие "Иные межбюджетные трансферты"</t>
  </si>
  <si>
    <t>3440201010</t>
  </si>
  <si>
    <t>Иные межбюджетные трансферты</t>
  </si>
  <si>
    <t>3500000000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</si>
  <si>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</si>
  <si>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3510000000</t>
  </si>
  <si>
    <t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</si>
  <si>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3510100000</t>
  </si>
  <si>
    <t>Основное мероприятие "Культурно-досуговое обслуживание населения"</t>
  </si>
  <si>
    <t>3510100110</t>
  </si>
  <si>
    <t>3510100120</t>
  </si>
  <si>
    <t>Софинансирование на развитие и укрепление материально - технической базы муниципальных домов культуры</t>
  </si>
  <si>
    <t>35101L4670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</si>
  <si>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</si>
  <si>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35101SР080</t>
  </si>
  <si>
    <t>Проект инициативного бюджетирования (реализация проекта инициативного бюджетирования)"Открытая площадка"</t>
  </si>
  <si>
    <t>3510200000</t>
  </si>
  <si>
    <t>Основное мероприятие "Библиотечное обслуживание населения"</t>
  </si>
  <si>
    <t>3510200110</t>
  </si>
  <si>
    <t>3510300000</t>
  </si>
  <si>
    <t>Основное мероприятие "Музейное дело"</t>
  </si>
  <si>
    <t>3510300110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</si>
  <si>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</si>
  <si>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</si>
  <si>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</si>
  <si>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</si>
  <si>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3520000000</t>
  </si>
  <si>
    <t>Подпрограмма "Развитие физической культуры и спорта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</si>
  <si>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3520100000</t>
  </si>
  <si>
    <t>Основное мероприятие "Дополнительное образование в области спорта"</t>
  </si>
  <si>
    <t>3520100110</t>
  </si>
  <si>
    <t>3520200000</t>
  </si>
  <si>
    <t>Основное мероприятие "Обслуживание населения в сфере физической культуры и спорта"</t>
  </si>
  <si>
    <t>3520204030</t>
  </si>
  <si>
    <t>Организация и проведение значимых мероприятий в сфере физической культуры</t>
  </si>
  <si>
    <t>3530000000</t>
  </si>
  <si>
    <t>Подпрограмма "Обеспечение жильем молодых семей в Уинском муниципальном районе" на 2018-2020 годы муниципальной програмы "Развитие культуры, молодежной политики, физической культуры и спорта в</t>
  </si>
  <si>
    <t>3530100000</t>
  </si>
  <si>
    <t>Основное мероприятие «Улучшение жилищных условий молодых семей»</t>
  </si>
  <si>
    <t>353012С020</t>
  </si>
  <si>
    <t>Обеспечение жильем молодых семей (Предоставление социальных выплат молодых семьям за счет средств краевого бюджета в размере 10% расчетной (средней) стоимости жилья)</t>
  </si>
  <si>
    <t>3540000000</t>
  </si>
  <si>
    <t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</si>
  <si>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3540100000</t>
  </si>
  <si>
    <t>354012С170</t>
  </si>
  <si>
    <t>354012С180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</si>
  <si>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</si>
  <si>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3540200000</t>
  </si>
  <si>
    <t>Основное мероприятие "Меры социальной помощи и поддержки отдельных категорий населения Пермского края"</t>
  </si>
  <si>
    <t>35402SС240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</si>
  <si>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</si>
  <si>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3550000000</t>
  </si>
  <si>
    <t>Подпрограмма "Обеспечение финансово-хозяйственной деятельности учреждений культуры" на 2018-2020 годы"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</si>
  <si>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3550100000</t>
  </si>
  <si>
    <t>3550100090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</si>
  <si>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</si>
  <si>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</si>
  <si>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</si>
  <si>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3550300000</t>
  </si>
  <si>
    <t>Основное мероприятие "Организация и проведение значимых мероприятий в сфере культуры и молодёжной политики"</t>
  </si>
  <si>
    <t>3550304020</t>
  </si>
  <si>
    <t>Организация и проведение мероприятий в сфере культуры и молодёжной политики</t>
  </si>
  <si>
    <t>3600000000</t>
  </si>
  <si>
    <t>Муниципальная программа Уинского муниципального района "Экономическое развитие Уинского муниципального района на 2018-2020 годы"</t>
  </si>
  <si>
    <t>3610000000</t>
  </si>
  <si>
    <t>Подпрограмма "Развитие сельского хозяйства Уинского муниципального района на 2018-2020 годы" муниципальной программы Уинского муниципального района "Экономическое развитие Уинского муниципального района на 2018-2020 годы"</t>
  </si>
  <si>
    <t>3610100000</t>
  </si>
  <si>
    <t>Основное мероприятие "Развитие сельского хозяйства"</t>
  </si>
  <si>
    <t>3610105010</t>
  </si>
  <si>
    <t>Развитите отрасли растениеводства</t>
  </si>
  <si>
    <t>3610200000</t>
  </si>
  <si>
    <t>Основное мероприятие "Государственная поддержка кредитования малых форм хозяйствования"</t>
  </si>
  <si>
    <t>361022У030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</si>
  <si>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</si>
  <si>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36102R5430</t>
  </si>
  <si>
    <t>Поддержка достижения целевых показателей региональных программ развития агропромышленного комплекса</t>
  </si>
  <si>
    <t>3620000000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</si>
  <si>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"Экономическое развитие Уинского муниципального района на 2018-2020 годы"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</si>
  <si>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</si>
  <si>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</si>
  <si>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</si>
  <si>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Мероприятия по поддержке малого и среднего предпринимательства</t>
  </si>
  <si>
    <t>3700000000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</si>
  <si>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</si>
  <si>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</si>
  <si>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</si>
  <si>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</si>
  <si>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</si>
  <si>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3700106020</t>
  </si>
  <si>
    <t>Проведение комплексных кадастровых работ.</t>
  </si>
  <si>
    <t>3700106030</t>
  </si>
  <si>
    <t>Межевание и кадастровые работы в отношении границ населенных пунктов</t>
  </si>
  <si>
    <t>3700106040</t>
  </si>
  <si>
    <t>Внесения изменений в Правила землепользования и застройки Нижнесыповского сельского поселения.</t>
  </si>
  <si>
    <t>3700106100</t>
  </si>
  <si>
    <t>Содержание и обслуживание имущества казны</t>
  </si>
  <si>
    <t>3700200000</t>
  </si>
  <si>
    <t>Основное мероприятие "Прочие мероприятия в в области жилищного хозяйства"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</si>
  <si>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</si>
  <si>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</si>
  <si>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3700206040</t>
  </si>
  <si>
    <t>Мероприятия в области жилищного хозяйства</t>
  </si>
  <si>
    <t>3700206050</t>
  </si>
  <si>
    <t>Приобретение специализированного жилья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</si>
  <si>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</si>
  <si>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</si>
  <si>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</si>
  <si>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</si>
  <si>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3700300000</t>
  </si>
  <si>
    <t>Основное мероприятие "Прочие расходы в области коммунального хозяйства"</t>
  </si>
  <si>
    <t>3700306040</t>
  </si>
  <si>
    <t>Организация в границах поселения газоснабжения населения, в части технического обслуживания газопроводов</t>
  </si>
  <si>
    <t>3700400000</t>
  </si>
  <si>
    <t>Основное мероприятие"Эффективное управление земельными ресурсами"</t>
  </si>
  <si>
    <t>3700406010</t>
  </si>
  <si>
    <t>Разработка карт (планов) территориальных зон</t>
  </si>
  <si>
    <t>3705000000</t>
  </si>
  <si>
    <t>Основное мероприятие "Страхование"</t>
  </si>
  <si>
    <t>3705006010</t>
  </si>
  <si>
    <t>Страхование ГТС.</t>
  </si>
  <si>
    <t>3800000000</t>
  </si>
  <si>
    <t>Муниципальная программа Уинского муниципального района "Устойчивое развитие сельских территорий Уинского муниципального района на 2018-2020 годы"</t>
  </si>
  <si>
    <t>3810000000</t>
  </si>
  <si>
    <t>Подпрограмма "Комплексное обустройство сельских поселений объектам социальной и инженерной инфраструктуры" муниципальной программы Уинского муниципального района "Устойчивое развитие сельских территорий Уинского муниципального района на 2018-2020 годы"</t>
  </si>
  <si>
    <t>3810100000</t>
  </si>
  <si>
    <t>Основное мероприятите "Развитие инфраструктуры в Уинском муниципальном районе"</t>
  </si>
  <si>
    <t>3810100300</t>
  </si>
  <si>
    <t>Электромонтажные работы в здании администрации по адресу с .Уинское, ул. Октябрьская, 1</t>
  </si>
  <si>
    <t>3810101080</t>
  </si>
  <si>
    <t>Реконструкция сетей водопровода в д.Ломь Уинского муниципального района Пермского края, протяженностью 8 км.</t>
  </si>
  <si>
    <t>3810102600</t>
  </si>
  <si>
    <t>Пристрой к детскому саду по ул. 30 лет Победы 2 в с. Уинское (ПИР)</t>
  </si>
  <si>
    <t>3810102700</t>
  </si>
  <si>
    <t>Реконструкция здания школы по адресу: с. Уинское, ул. 30 лет Победы, 2, под здание детского сада</t>
  </si>
  <si>
    <t>3810102800</t>
  </si>
  <si>
    <t>Устройство дренажа на объекте «Основная общеобразовательная школа на 500 учащихся в с. Уинское Пермского края»(ПИР)</t>
  </si>
  <si>
    <t>3810102900</t>
  </si>
  <si>
    <t>Общеобразовательная школа на 50 учащихся по ул.Коммунистическая, 61, в с. Нижний Сып, Уинского района, Пермского края</t>
  </si>
  <si>
    <t>3810106050</t>
  </si>
  <si>
    <t>Газификация жилого фонда с. Аспа (улицы Макарова, Школьная Свердлова)</t>
  </si>
  <si>
    <t>3810109010</t>
  </si>
  <si>
    <t>Сельский дом культуры на 200 мест в с. Аспа Уинского района Пермского края.</t>
  </si>
  <si>
    <t>38101SР040</t>
  </si>
  <si>
    <t>38101SФ130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</si>
  <si>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</si>
  <si>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38101SЦ230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</si>
  <si>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</si>
  <si>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3820000000</t>
  </si>
  <si>
    <t>Подпрограмма "Развитие транспортной системы и благоустройства Уинского муниципального района" муниципальной программы Уинского муниципального района "Устойчивое развитие сельских территорий Уинского муниципального района на 2018-2020 годы"</t>
  </si>
  <si>
    <t>3820100000</t>
  </si>
  <si>
    <t>Основное мероприятие "Приведение в нормативное состояние автомобильных дорог муниципального значения"</t>
  </si>
  <si>
    <t>3820107020</t>
  </si>
  <si>
    <t>Средства на содержание автомобильных дорог общего пользования</t>
  </si>
  <si>
    <t>3820107030</t>
  </si>
  <si>
    <t>Средства на ремонт автомобильных дорог общего пользования</t>
  </si>
  <si>
    <t>38201SТ040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</si>
  <si>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</si>
  <si>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3820200000</t>
  </si>
  <si>
    <t>Основное мероприятие "Расходы в области благоустройства"</t>
  </si>
  <si>
    <t>3820207010</t>
  </si>
  <si>
    <t>Обслуживание и содержание места размещения бытовых отходов и строительного мусора у автодороги "Уинское-Салаваты"</t>
  </si>
  <si>
    <t>38202L5550</t>
  </si>
  <si>
    <t>Поддержка муниципальных программ формирования современной городской среды</t>
  </si>
  <si>
    <t>38202SЖ090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</si>
  <si>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</si>
  <si>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3820300000</t>
  </si>
  <si>
    <t>Основное мероприятие "Оказание услуг по перевозке пассажиров"</t>
  </si>
  <si>
    <t>3820307040</t>
  </si>
  <si>
    <t>Возмещение убытков по перевозке пассажиров автомобильным транспортом</t>
  </si>
  <si>
    <t>3820307050</t>
  </si>
  <si>
    <t>Оказание услуг по перевозке пассажиров и багажа автомобильным транспортом</t>
  </si>
  <si>
    <t>3820400000</t>
  </si>
  <si>
    <t>Основное мероприятие "Передача полномочий сельскими поселениями"</t>
  </si>
  <si>
    <t>3820407000</t>
  </si>
  <si>
    <t>Основное мероприятие "Передача полномочий по дорожной деятельности в отношении автомобильных дорог местного значения в границах населенных пунктов поселения"</t>
  </si>
  <si>
    <t>38204SТ040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</si>
  <si>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</si>
  <si>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38204SТ700</t>
  </si>
  <si>
    <t>Софинансирование ремонта автомобильных дорог</t>
  </si>
  <si>
    <t>3830000000</t>
  </si>
  <si>
    <t>Подпрограмма "Социальная поддержка населения" муниципальной программы Уинского муниципального района "Устойчивое развитие сельских территорий Уинского муниципального района на 2018-2020 годы"</t>
  </si>
  <si>
    <t>3830100000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</si>
  <si>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</si>
  <si>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383012С190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</si>
  <si>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</si>
  <si>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3830200000</t>
  </si>
  <si>
    <t>Основное мероприятие "Меры социальной помощи и поддержки отдельных категорий населения"</t>
  </si>
  <si>
    <t>3830251340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</si>
  <si>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</si>
  <si>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3830300000</t>
  </si>
  <si>
    <t>Основное мероприятие "Сельское жилье"</t>
  </si>
  <si>
    <t>38303L5670</t>
  </si>
  <si>
    <t>Реализация мероприятий по устойчивому развитию сельских территорий (улучшения жилищных условий молодых семей и молодых специалистов, проживающих в сельской местности)</t>
  </si>
  <si>
    <t>38303SР040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</si>
  <si>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в целях софинансирования мероприятия в рамках ФЦП "Устойчивое развитие сельских территорий на 2014-2017 годы и на период до 2020 года"</t>
  </si>
  <si>
    <t>3840000000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</si>
  <si>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"Устойчивое развитие сельских территорий Уинского муниципального района на 2018-2020 годы"</t>
  </si>
  <si>
    <t>3840100000</t>
  </si>
  <si>
    <t>Основное мероприятие "Обеспечение реализации муниципальной программы "Устойчивое развитие сельских территорий "</t>
  </si>
  <si>
    <t>3840100110</t>
  </si>
  <si>
    <t>3840101110</t>
  </si>
  <si>
    <t>Передача полномочий на администрирование сельскими поселениями</t>
  </si>
  <si>
    <t>384012С090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</si>
  <si>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</si>
  <si>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384012С190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</si>
  <si>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</si>
  <si>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384012С250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</si>
  <si>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</si>
  <si>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3900000000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</si>
  <si>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2018-2020 годы</t>
  </si>
  <si>
    <t>3900200000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</si>
  <si>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</si>
  <si>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</si>
  <si>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</si>
  <si>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3900207020</t>
  </si>
  <si>
    <t>Участие в краевых, межрегиональных и всероссийских выставках-ярмарках народных и ре-месел мастеров-ремесленников Уинского района</t>
  </si>
  <si>
    <t>3900207030</t>
  </si>
  <si>
    <t>Проведение мероприятий, направленных на гармонизацию межэтнических отношений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</si>
  <si>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</si>
  <si>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</si>
  <si>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</si>
  <si>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</si>
  <si>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</si>
  <si>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</si>
  <si>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8100000030</t>
  </si>
  <si>
    <t>Председатель Земского Собрания муниципального образования</t>
  </si>
  <si>
    <t>8100000040</t>
  </si>
  <si>
    <t>Депутаты (члены) Земского Собрания муниципального образования</t>
  </si>
  <si>
    <t>8100000090</t>
  </si>
  <si>
    <t>8100005020</t>
  </si>
  <si>
    <t>Передача полномочий по внешнему финансовому контролю</t>
  </si>
  <si>
    <t>810002Р150</t>
  </si>
  <si>
    <t>Материально – техническое обеспечение выборов в представительный орган вновь образованного муниципального образования.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</si>
  <si>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</si>
  <si>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</si>
  <si>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8200001020</t>
  </si>
  <si>
    <t>Ведомственная целевая программа "Территория безопасности"</t>
  </si>
  <si>
    <t>8200001030</t>
  </si>
  <si>
    <t>Средства на софинансирование проектов инициативного бюджетирования</t>
  </si>
  <si>
    <t>8200001050</t>
  </si>
  <si>
    <t>Оказание помощи пострадавшим при пожаре</t>
  </si>
  <si>
    <t>8300000000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</si>
  <si>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</si>
  <si>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8300001050</t>
  </si>
  <si>
    <t>Субсидия юридическим лицам оказывающим услуги по теплоснабжению на возмещение затрат за потребленный газ</t>
  </si>
  <si>
    <t>Итого</t>
  </si>
  <si>
    <t>600</t>
  </si>
  <si>
    <t>200</t>
  </si>
  <si>
    <t>800</t>
  </si>
  <si>
    <t>300</t>
  </si>
  <si>
    <t>100</t>
  </si>
  <si>
    <t>Наименование расходов</t>
  </si>
  <si>
    <t>Утвержденный план на год</t>
  </si>
  <si>
    <t>Уточненный план</t>
  </si>
  <si>
    <t>Исполнено за отчётный период</t>
  </si>
  <si>
    <t>% выполне-ния</t>
  </si>
  <si>
    <t>на год</t>
  </si>
  <si>
    <t xml:space="preserve"> на отчётный период</t>
  </si>
  <si>
    <t>Приложение 2</t>
  </si>
  <si>
    <t xml:space="preserve">к решению Земского Собрания  </t>
  </si>
  <si>
    <t>Уинского мауниципального района Пермского края</t>
  </si>
  <si>
    <t>Информация по исполнению расходов бюджета Уинского района по состоянию на 01 января 2019</t>
  </si>
  <si>
    <t>от   2019  № ____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</si>
  <si>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</si>
  <si>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</si>
  <si>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</si>
  <si>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</si>
  <si>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</si>
  <si>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</si>
  <si>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500</t>
  </si>
  <si>
    <t>Капитальные вложения в объекты государственной (муниципальной) собственности</t>
  </si>
  <si>
    <t>400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</si>
</sst>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8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65" fontId="4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right"/>
    </xf>
    <xf numFmtId="165" fontId="6" fillId="0" borderId="1" xfId="0" applyNumberFormat="1" applyFont="1" applyBorder="1" applyAlignment="1">
      <alignment horizontal="right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59"/>
  <sheetViews>
    <sheetView showGridLines="0" tabSelected="1" workbookViewId="0">
      <selection activeCell="E4" sqref="E4:H4"/>
    </sheetView>
  </sheetViews>
  <sheetFormatPr defaultRowHeight="12.75" customHeight="1" outlineLevelRow="7"/>
  <cols>
    <col min="1" max="1" width="20.7109375" customWidth="1"/>
    <col min="2" max="2" width="10.28515625" customWidth="1"/>
    <col min="3" max="3" width="30.7109375" customWidth="1"/>
    <col min="4" max="7" width="15.42578125" customWidth="1"/>
    <col min="8" max="10" width="9.140625" customWidth="1"/>
  </cols>
  <sheetData>
    <row r="1" spans="1:10">
      <c r="A1" s="5"/>
      <c r="B1" s="5"/>
      <c r="C1" s="5"/>
      <c r="D1" s="5"/>
      <c r="E1" s="26" t="s">
        <v>438</v>
      </c>
      <c r="F1" s="26"/>
      <c r="G1" s="26"/>
      <c r="H1" s="26"/>
      <c r="I1" s="1"/>
      <c r="J1" s="1"/>
    </row>
    <row r="2" spans="1:10">
      <c r="A2" s="6"/>
      <c r="B2" s="6"/>
      <c r="C2" s="6"/>
      <c r="D2" s="6"/>
      <c r="E2" s="26" t="s">
        <v>439</v>
      </c>
      <c r="F2" s="26"/>
      <c r="G2" s="26"/>
      <c r="H2" s="26"/>
      <c r="I2" s="1"/>
      <c r="J2" s="1"/>
    </row>
    <row r="3" spans="1:10" ht="14.25">
      <c r="A3" s="7"/>
      <c r="B3" s="8"/>
      <c r="C3" s="8"/>
      <c r="D3" s="8"/>
      <c r="E3" s="26" t="s">
        <v>440</v>
      </c>
      <c r="F3" s="26"/>
      <c r="G3" s="26"/>
      <c r="H3" s="26"/>
      <c r="I3" s="26"/>
      <c r="J3" s="2"/>
    </row>
    <row r="4" spans="1:10" ht="14.25">
      <c r="A4" s="7"/>
      <c r="B4" s="8"/>
      <c r="C4" s="8"/>
      <c r="D4" s="8"/>
      <c r="E4" s="27" t="s">
        <v>442</v>
      </c>
      <c r="F4" s="27"/>
      <c r="G4" s="27"/>
      <c r="H4" s="27"/>
      <c r="I4" s="2"/>
      <c r="J4" s="2"/>
    </row>
    <row r="5" spans="1:10">
      <c r="A5" s="29" t="s">
        <v>441</v>
      </c>
      <c r="B5" s="29"/>
      <c r="C5" s="29"/>
      <c r="D5" s="29"/>
      <c r="E5" s="29"/>
      <c r="F5" s="29"/>
      <c r="G5" s="29"/>
      <c r="H5" s="29"/>
      <c r="I5" s="1"/>
      <c r="J5" s="1"/>
    </row>
    <row r="6" spans="1:10">
      <c r="A6" s="29"/>
      <c r="B6" s="29"/>
      <c r="C6" s="29"/>
      <c r="D6" s="29"/>
      <c r="E6" s="29"/>
      <c r="F6" s="29"/>
      <c r="G6" s="29"/>
      <c r="H6" s="29"/>
      <c r="I6" s="3"/>
      <c r="J6" s="3"/>
    </row>
    <row r="7" spans="1:10">
      <c r="A7" s="30"/>
      <c r="B7" s="31"/>
      <c r="C7" s="31"/>
      <c r="D7" s="31"/>
      <c r="E7" s="31"/>
      <c r="F7" s="31"/>
      <c r="G7" s="31"/>
    </row>
    <row r="8" spans="1:10" ht="15.75">
      <c r="A8" s="28" t="s">
        <v>0</v>
      </c>
      <c r="B8" s="28" t="s">
        <v>1</v>
      </c>
      <c r="C8" s="28" t="s">
        <v>431</v>
      </c>
      <c r="D8" s="28" t="s">
        <v>432</v>
      </c>
      <c r="E8" s="32" t="s">
        <v>433</v>
      </c>
      <c r="F8" s="33"/>
      <c r="G8" s="28" t="s">
        <v>434</v>
      </c>
      <c r="H8" s="28" t="s">
        <v>435</v>
      </c>
      <c r="I8" s="1"/>
      <c r="J8" s="1"/>
    </row>
    <row r="9" spans="1:10" ht="31.5">
      <c r="A9" s="28"/>
      <c r="B9" s="28"/>
      <c r="C9" s="28"/>
      <c r="D9" s="28"/>
      <c r="E9" s="4" t="s">
        <v>436</v>
      </c>
      <c r="F9" s="4" t="s">
        <v>437</v>
      </c>
      <c r="G9" s="28"/>
      <c r="H9" s="28"/>
    </row>
    <row r="10" spans="1:10" ht="63.75">
      <c r="A10" s="10" t="s">
        <v>2</v>
      </c>
      <c r="B10" s="10"/>
      <c r="C10" s="11" t="s">
        <v>3</v>
      </c>
      <c r="D10" s="12">
        <v>201060653.66999999</v>
      </c>
      <c r="E10" s="12">
        <v>218628226.56</v>
      </c>
      <c r="F10" s="12">
        <v>218628226.56</v>
      </c>
      <c r="G10" s="12">
        <v>206795899.88</v>
      </c>
      <c r="H10" s="21">
        <f>G10*100/E10</f>
        <v>94.587923587829707</v>
      </c>
    </row>
    <row r="11" spans="1:10" ht="89.25" outlineLevel="1">
      <c r="A11" s="14" t="s">
        <v>4</v>
      </c>
      <c r="B11" s="14"/>
      <c r="C11" s="15" t="s">
        <v>5</v>
      </c>
      <c r="D11" s="16">
        <v>58142222</v>
      </c>
      <c r="E11" s="16">
        <v>61907137.289999999</v>
      </c>
      <c r="F11" s="16">
        <v>61907137.289999999</v>
      </c>
      <c r="G11" s="16">
        <v>57029410.609999999</v>
      </c>
      <c r="H11" s="9">
        <f t="shared" ref="H11:H74" si="0">G11*100/E11</f>
        <v>92.120897696899462</v>
      </c>
    </row>
    <row r="12" spans="1:10" ht="76.5" outlineLevel="2">
      <c r="A12" s="14" t="s">
        <v>6</v>
      </c>
      <c r="B12" s="14"/>
      <c r="C12" s="15" t="s">
        <v>7</v>
      </c>
      <c r="D12" s="16">
        <v>56224122</v>
      </c>
      <c r="E12" s="16">
        <v>59476535.149999999</v>
      </c>
      <c r="F12" s="16">
        <v>59476535.149999999</v>
      </c>
      <c r="G12" s="16">
        <v>54900508.469999999</v>
      </c>
      <c r="H12" s="9">
        <f t="shared" si="0"/>
        <v>92.306164660635915</v>
      </c>
    </row>
    <row r="13" spans="1:10" ht="38.25" outlineLevel="3">
      <c r="A13" s="14" t="s">
        <v>8</v>
      </c>
      <c r="B13" s="14"/>
      <c r="C13" s="15" t="s">
        <v>9</v>
      </c>
      <c r="D13" s="16">
        <v>18935922</v>
      </c>
      <c r="E13" s="16">
        <v>16487535.15</v>
      </c>
      <c r="F13" s="16">
        <v>16487535.15</v>
      </c>
      <c r="G13" s="16">
        <v>16487535.15</v>
      </c>
      <c r="H13" s="9">
        <f t="shared" si="0"/>
        <v>100</v>
      </c>
    </row>
    <row r="14" spans="1:10" ht="25.5" customHeight="1" outlineLevel="3" collapsed="1">
      <c r="A14" s="14"/>
      <c r="B14" s="14" t="s">
        <v>427</v>
      </c>
      <c r="C14" s="13" t="s">
        <v>444</v>
      </c>
      <c r="D14" s="16">
        <f>D15+D16</f>
        <v>14388918</v>
      </c>
      <c r="E14" s="16">
        <f t="shared" ref="E14:G14" si="1">E15+E16</f>
        <v>12371452.1</v>
      </c>
      <c r="F14" s="16">
        <f t="shared" si="1"/>
        <v>12371452.1</v>
      </c>
      <c r="G14" s="16">
        <f t="shared" si="1"/>
        <v>12371452.1</v>
      </c>
      <c r="H14" s="9">
        <f t="shared" si="0"/>
        <v>100</v>
      </c>
    </row>
    <row r="15" spans="1:10" ht="38.25" hidden="1" outlineLevel="7">
      <c r="A15" s="14" t="s">
        <v>8</v>
      </c>
      <c r="B15" s="14" t="s">
        <v>10</v>
      </c>
      <c r="C15" s="15" t="s">
        <v>9</v>
      </c>
      <c r="D15" s="16">
        <v>180893.2</v>
      </c>
      <c r="E15" s="16">
        <v>151087.57999999999</v>
      </c>
      <c r="F15" s="16">
        <v>151087.57999999999</v>
      </c>
      <c r="G15" s="16">
        <v>151087.57999999999</v>
      </c>
      <c r="H15" s="9">
        <f t="shared" si="0"/>
        <v>100</v>
      </c>
    </row>
    <row r="16" spans="1:10" ht="38.25" hidden="1" outlineLevel="7">
      <c r="A16" s="14" t="s">
        <v>8</v>
      </c>
      <c r="B16" s="14" t="s">
        <v>11</v>
      </c>
      <c r="C16" s="15" t="s">
        <v>9</v>
      </c>
      <c r="D16" s="16">
        <v>14208024.800000001</v>
      </c>
      <c r="E16" s="16">
        <v>12220364.52</v>
      </c>
      <c r="F16" s="16">
        <v>12220364.52</v>
      </c>
      <c r="G16" s="16">
        <v>12220364.52</v>
      </c>
      <c r="H16" s="9">
        <f t="shared" si="0"/>
        <v>100</v>
      </c>
    </row>
    <row r="17" spans="1:8" ht="27" customHeight="1" outlineLevel="7">
      <c r="A17" s="14"/>
      <c r="B17" s="14" t="s">
        <v>426</v>
      </c>
      <c r="C17" s="15" t="s">
        <v>446</v>
      </c>
      <c r="D17" s="16">
        <v>1295704</v>
      </c>
      <c r="E17" s="16">
        <v>2674847.0499999998</v>
      </c>
      <c r="F17" s="16">
        <v>2674847.0499999998</v>
      </c>
      <c r="G17" s="16">
        <v>2674847.0499999998</v>
      </c>
      <c r="H17" s="9">
        <f t="shared" si="0"/>
        <v>100</v>
      </c>
    </row>
    <row r="18" spans="1:8" outlineLevel="7">
      <c r="A18" s="14"/>
      <c r="B18" s="14" t="s">
        <v>428</v>
      </c>
      <c r="C18" s="15" t="s">
        <v>445</v>
      </c>
      <c r="D18" s="16">
        <f>D19+D20</f>
        <v>3251300</v>
      </c>
      <c r="E18" s="16">
        <f t="shared" ref="E18:G18" si="2">E19+E20</f>
        <v>1441236</v>
      </c>
      <c r="F18" s="16">
        <f t="shared" si="2"/>
        <v>1441236</v>
      </c>
      <c r="G18" s="16">
        <f t="shared" si="2"/>
        <v>1441236</v>
      </c>
      <c r="H18" s="9">
        <f t="shared" si="0"/>
        <v>100</v>
      </c>
    </row>
    <row r="19" spans="1:8" ht="38.25" hidden="1" outlineLevel="7">
      <c r="A19" s="14" t="s">
        <v>8</v>
      </c>
      <c r="B19" s="14" t="s">
        <v>13</v>
      </c>
      <c r="C19" s="15" t="s">
        <v>9</v>
      </c>
      <c r="D19" s="16">
        <v>3250300</v>
      </c>
      <c r="E19" s="16">
        <v>1428596</v>
      </c>
      <c r="F19" s="16">
        <v>1428596</v>
      </c>
      <c r="G19" s="16">
        <v>1428596</v>
      </c>
      <c r="H19" s="9">
        <f t="shared" si="0"/>
        <v>100</v>
      </c>
    </row>
    <row r="20" spans="1:8" ht="38.25" hidden="1" outlineLevel="7">
      <c r="A20" s="14" t="s">
        <v>8</v>
      </c>
      <c r="B20" s="14" t="s">
        <v>14</v>
      </c>
      <c r="C20" s="15" t="s">
        <v>9</v>
      </c>
      <c r="D20" s="16">
        <v>1000</v>
      </c>
      <c r="E20" s="16">
        <v>12640</v>
      </c>
      <c r="F20" s="16">
        <v>12640</v>
      </c>
      <c r="G20" s="16">
        <v>12640</v>
      </c>
      <c r="H20" s="9">
        <f t="shared" si="0"/>
        <v>100</v>
      </c>
    </row>
    <row r="21" spans="1:8" ht="38.25" outlineLevel="3">
      <c r="A21" s="14" t="s">
        <v>15</v>
      </c>
      <c r="B21" s="14"/>
      <c r="C21" s="15" t="s">
        <v>16</v>
      </c>
      <c r="D21" s="16">
        <v>37288200</v>
      </c>
      <c r="E21" s="16">
        <v>42989000</v>
      </c>
      <c r="F21" s="16">
        <v>42989000</v>
      </c>
      <c r="G21" s="16">
        <v>38412973.32</v>
      </c>
      <c r="H21" s="9">
        <f t="shared" si="0"/>
        <v>89.355354439507778</v>
      </c>
    </row>
    <row r="22" spans="1:8" ht="89.25" outlineLevel="3" collapsed="1">
      <c r="A22" s="14"/>
      <c r="B22" s="14" t="s">
        <v>430</v>
      </c>
      <c r="C22" s="15" t="s">
        <v>443</v>
      </c>
      <c r="D22" s="16">
        <f>D23+D24+D25</f>
        <v>32786422</v>
      </c>
      <c r="E22" s="16">
        <f t="shared" ref="E22:G22" si="3">E23+E24+E25</f>
        <v>35582356.18</v>
      </c>
      <c r="F22" s="16">
        <f t="shared" si="3"/>
        <v>35582356.18</v>
      </c>
      <c r="G22" s="16">
        <f t="shared" si="3"/>
        <v>31006329.5</v>
      </c>
      <c r="H22" s="9">
        <f t="shared" si="0"/>
        <v>87.139618700764743</v>
      </c>
    </row>
    <row r="23" spans="1:8" ht="38.25" hidden="1" outlineLevel="7">
      <c r="A23" s="14" t="s">
        <v>15</v>
      </c>
      <c r="B23" s="14" t="s">
        <v>17</v>
      </c>
      <c r="C23" s="15" t="s">
        <v>16</v>
      </c>
      <c r="D23" s="16">
        <v>25368285.5</v>
      </c>
      <c r="E23" s="16">
        <v>27789213.469999999</v>
      </c>
      <c r="F23" s="16">
        <v>27789213.469999999</v>
      </c>
      <c r="G23" s="16">
        <v>23851200.32</v>
      </c>
      <c r="H23" s="9">
        <f t="shared" si="0"/>
        <v>85.828986652496283</v>
      </c>
    </row>
    <row r="24" spans="1:8" ht="38.25" hidden="1" outlineLevel="7">
      <c r="A24" s="14" t="s">
        <v>15</v>
      </c>
      <c r="B24" s="14" t="s">
        <v>18</v>
      </c>
      <c r="C24" s="15" t="s">
        <v>16</v>
      </c>
      <c r="D24" s="16">
        <v>0</v>
      </c>
      <c r="E24" s="16">
        <v>2758.41</v>
      </c>
      <c r="F24" s="16">
        <v>2758.41</v>
      </c>
      <c r="G24" s="16">
        <v>2758.41</v>
      </c>
      <c r="H24" s="9">
        <f t="shared" si="0"/>
        <v>100</v>
      </c>
    </row>
    <row r="25" spans="1:8" ht="38.25" hidden="1" outlineLevel="7">
      <c r="A25" s="14" t="s">
        <v>15</v>
      </c>
      <c r="B25" s="14" t="s">
        <v>19</v>
      </c>
      <c r="C25" s="15" t="s">
        <v>16</v>
      </c>
      <c r="D25" s="16">
        <v>7418136.5</v>
      </c>
      <c r="E25" s="16">
        <v>7790384.2999999998</v>
      </c>
      <c r="F25" s="16">
        <v>7790384.2999999998</v>
      </c>
      <c r="G25" s="16">
        <v>7152370.7699999996</v>
      </c>
      <c r="H25" s="9">
        <f t="shared" si="0"/>
        <v>91.8102431737546</v>
      </c>
    </row>
    <row r="26" spans="1:8" ht="38.25" outlineLevel="7">
      <c r="A26" s="14"/>
      <c r="B26" s="14" t="s">
        <v>427</v>
      </c>
      <c r="C26" s="13" t="s">
        <v>444</v>
      </c>
      <c r="D26" s="16">
        <f>D27+D28</f>
        <v>1596432</v>
      </c>
      <c r="E26" s="16">
        <f t="shared" ref="E26:G26" si="4">E27+E28</f>
        <v>1506913.27</v>
      </c>
      <c r="F26" s="16">
        <f t="shared" si="4"/>
        <v>1506913.27</v>
      </c>
      <c r="G26" s="16">
        <f t="shared" si="4"/>
        <v>1506913.27</v>
      </c>
      <c r="H26" s="9">
        <f t="shared" si="0"/>
        <v>100</v>
      </c>
    </row>
    <row r="27" spans="1:8" ht="38.25" hidden="1" outlineLevel="7">
      <c r="A27" s="14" t="s">
        <v>15</v>
      </c>
      <c r="B27" s="14" t="s">
        <v>10</v>
      </c>
      <c r="C27" s="15" t="s">
        <v>16</v>
      </c>
      <c r="D27" s="16">
        <v>16439</v>
      </c>
      <c r="E27" s="16">
        <v>204988</v>
      </c>
      <c r="F27" s="16">
        <v>204988</v>
      </c>
      <c r="G27" s="16">
        <v>204988</v>
      </c>
      <c r="H27" s="9">
        <f t="shared" si="0"/>
        <v>100</v>
      </c>
    </row>
    <row r="28" spans="1:8" ht="38.25" hidden="1" outlineLevel="7">
      <c r="A28" s="14" t="s">
        <v>15</v>
      </c>
      <c r="B28" s="14" t="s">
        <v>11</v>
      </c>
      <c r="C28" s="15" t="s">
        <v>16</v>
      </c>
      <c r="D28" s="16">
        <v>1579993</v>
      </c>
      <c r="E28" s="16">
        <v>1301925.27</v>
      </c>
      <c r="F28" s="16">
        <v>1301925.27</v>
      </c>
      <c r="G28" s="16">
        <v>1301925.27</v>
      </c>
      <c r="H28" s="9">
        <f t="shared" si="0"/>
        <v>100</v>
      </c>
    </row>
    <row r="29" spans="1:8" ht="25.5" outlineLevel="7">
      <c r="A29" s="14"/>
      <c r="B29" s="14" t="s">
        <v>429</v>
      </c>
      <c r="C29" s="17" t="s">
        <v>447</v>
      </c>
      <c r="D29" s="16">
        <v>41562</v>
      </c>
      <c r="E29" s="16">
        <v>0</v>
      </c>
      <c r="F29" s="16">
        <v>0</v>
      </c>
      <c r="G29" s="16">
        <v>0</v>
      </c>
      <c r="H29" s="9">
        <v>0</v>
      </c>
    </row>
    <row r="30" spans="1:8" ht="51" outlineLevel="7">
      <c r="A30" s="14"/>
      <c r="B30" s="14" t="s">
        <v>426</v>
      </c>
      <c r="C30" s="15" t="s">
        <v>446</v>
      </c>
      <c r="D30" s="16">
        <f>D31+D32</f>
        <v>2863784</v>
      </c>
      <c r="E30" s="16">
        <f t="shared" ref="E30:G30" si="5">E31+E32</f>
        <v>5899730.5499999998</v>
      </c>
      <c r="F30" s="16">
        <f t="shared" si="5"/>
        <v>5899730.5499999998</v>
      </c>
      <c r="G30" s="16">
        <f t="shared" si="5"/>
        <v>5899730.5499999998</v>
      </c>
      <c r="H30" s="9">
        <f t="shared" si="0"/>
        <v>100</v>
      </c>
    </row>
    <row r="31" spans="1:8" ht="38.25" hidden="1" outlineLevel="7">
      <c r="A31" s="14" t="s">
        <v>15</v>
      </c>
      <c r="B31" s="14" t="s">
        <v>12</v>
      </c>
      <c r="C31" s="15" t="s">
        <v>16</v>
      </c>
      <c r="D31" s="16">
        <v>2863784</v>
      </c>
      <c r="E31" s="16">
        <v>5837615.0599999996</v>
      </c>
      <c r="F31" s="16">
        <v>5837615.0599999996</v>
      </c>
      <c r="G31" s="16">
        <v>5837615.0599999996</v>
      </c>
      <c r="H31" s="9">
        <f t="shared" si="0"/>
        <v>100</v>
      </c>
    </row>
    <row r="32" spans="1:8" ht="38.25" hidden="1" outlineLevel="7">
      <c r="A32" s="14" t="s">
        <v>15</v>
      </c>
      <c r="B32" s="14" t="s">
        <v>21</v>
      </c>
      <c r="C32" s="15" t="s">
        <v>16</v>
      </c>
      <c r="D32" s="16">
        <v>0</v>
      </c>
      <c r="E32" s="16">
        <v>62115.49</v>
      </c>
      <c r="F32" s="16">
        <v>62115.49</v>
      </c>
      <c r="G32" s="16">
        <v>62115.49</v>
      </c>
      <c r="H32" s="9">
        <f t="shared" si="0"/>
        <v>100</v>
      </c>
    </row>
    <row r="33" spans="1:8" ht="102" outlineLevel="2">
      <c r="A33" s="14" t="s">
        <v>22</v>
      </c>
      <c r="B33" s="14"/>
      <c r="C33" s="15" t="s">
        <v>23</v>
      </c>
      <c r="D33" s="16">
        <v>676800</v>
      </c>
      <c r="E33" s="16">
        <v>561503.09</v>
      </c>
      <c r="F33" s="16">
        <v>561503.09</v>
      </c>
      <c r="G33" s="16">
        <v>561503.09</v>
      </c>
      <c r="H33" s="9">
        <f t="shared" si="0"/>
        <v>100</v>
      </c>
    </row>
    <row r="34" spans="1:8" ht="114.75" outlineLevel="3">
      <c r="A34" s="14" t="s">
        <v>24</v>
      </c>
      <c r="B34" s="14"/>
      <c r="C34" s="15" t="s">
        <v>25</v>
      </c>
      <c r="D34" s="16">
        <v>676800</v>
      </c>
      <c r="E34" s="16">
        <v>561503.09</v>
      </c>
      <c r="F34" s="16">
        <v>561503.09</v>
      </c>
      <c r="G34" s="16">
        <v>561503.09</v>
      </c>
      <c r="H34" s="9">
        <f t="shared" si="0"/>
        <v>100</v>
      </c>
    </row>
    <row r="35" spans="1:8" ht="89.25" outlineLevel="7">
      <c r="A35" s="14"/>
      <c r="B35" s="14" t="s">
        <v>430</v>
      </c>
      <c r="C35" s="15" t="s">
        <v>443</v>
      </c>
      <c r="D35" s="16">
        <v>518800</v>
      </c>
      <c r="E35" s="16">
        <v>418204.8</v>
      </c>
      <c r="F35" s="16">
        <v>418204.8</v>
      </c>
      <c r="G35" s="16">
        <v>418204.8</v>
      </c>
      <c r="H35" s="9">
        <f t="shared" si="0"/>
        <v>100</v>
      </c>
    </row>
    <row r="36" spans="1:8" ht="25.5" outlineLevel="7">
      <c r="A36" s="14"/>
      <c r="B36" s="14" t="s">
        <v>429</v>
      </c>
      <c r="C36" s="17" t="s">
        <v>447</v>
      </c>
      <c r="D36" s="16">
        <v>158000</v>
      </c>
      <c r="E36" s="16">
        <v>121446.7</v>
      </c>
      <c r="F36" s="16">
        <v>121446.7</v>
      </c>
      <c r="G36" s="16">
        <v>121446.7</v>
      </c>
      <c r="H36" s="9">
        <f t="shared" si="0"/>
        <v>100</v>
      </c>
    </row>
    <row r="37" spans="1:8" ht="51" outlineLevel="7">
      <c r="A37" s="14"/>
      <c r="B37" s="14" t="s">
        <v>426</v>
      </c>
      <c r="C37" s="15" t="s">
        <v>446</v>
      </c>
      <c r="D37" s="16">
        <v>0</v>
      </c>
      <c r="E37" s="16">
        <v>21851.59</v>
      </c>
      <c r="F37" s="16">
        <v>21851.59</v>
      </c>
      <c r="G37" s="16">
        <v>21851.59</v>
      </c>
      <c r="H37" s="9">
        <f t="shared" si="0"/>
        <v>100</v>
      </c>
    </row>
    <row r="38" spans="1:8" ht="51" outlineLevel="2">
      <c r="A38" s="14" t="s">
        <v>26</v>
      </c>
      <c r="B38" s="14"/>
      <c r="C38" s="15" t="s">
        <v>27</v>
      </c>
      <c r="D38" s="16">
        <v>1241300</v>
      </c>
      <c r="E38" s="16">
        <v>1025052.59</v>
      </c>
      <c r="F38" s="16">
        <v>1025052.59</v>
      </c>
      <c r="G38" s="16">
        <v>723352.59</v>
      </c>
      <c r="H38" s="9">
        <f t="shared" si="0"/>
        <v>70.567363768136033</v>
      </c>
    </row>
    <row r="39" spans="1:8" ht="140.25" outlineLevel="3">
      <c r="A39" s="14" t="s">
        <v>28</v>
      </c>
      <c r="B39" s="14"/>
      <c r="C39" s="17" t="s">
        <v>29</v>
      </c>
      <c r="D39" s="16">
        <v>1241300</v>
      </c>
      <c r="E39" s="16">
        <v>1025052.59</v>
      </c>
      <c r="F39" s="16">
        <v>1025052.59</v>
      </c>
      <c r="G39" s="16">
        <v>723352.59</v>
      </c>
      <c r="H39" s="9">
        <f t="shared" si="0"/>
        <v>70.567363768136033</v>
      </c>
    </row>
    <row r="40" spans="1:8" ht="38.25" outlineLevel="7">
      <c r="A40" s="14"/>
      <c r="B40" s="14" t="s">
        <v>427</v>
      </c>
      <c r="C40" s="13" t="s">
        <v>444</v>
      </c>
      <c r="D40" s="16">
        <v>0</v>
      </c>
      <c r="E40" s="16">
        <v>136440.12</v>
      </c>
      <c r="F40" s="16">
        <v>136440.12</v>
      </c>
      <c r="G40" s="16">
        <v>136440.12</v>
      </c>
      <c r="H40" s="9">
        <f t="shared" si="0"/>
        <v>100</v>
      </c>
    </row>
    <row r="41" spans="1:8" ht="25.5" outlineLevel="7">
      <c r="A41" s="14"/>
      <c r="B41" s="14" t="s">
        <v>429</v>
      </c>
      <c r="C41" s="17" t="s">
        <v>447</v>
      </c>
      <c r="D41" s="16">
        <v>1241300</v>
      </c>
      <c r="E41" s="16">
        <v>781291.85</v>
      </c>
      <c r="F41" s="16">
        <v>781291.85</v>
      </c>
      <c r="G41" s="16">
        <v>479591.85</v>
      </c>
      <c r="H41" s="9">
        <f t="shared" si="0"/>
        <v>61.384468556788349</v>
      </c>
    </row>
    <row r="42" spans="1:8" ht="51" outlineLevel="7">
      <c r="A42" s="14"/>
      <c r="B42" s="14" t="s">
        <v>426</v>
      </c>
      <c r="C42" s="15" t="s">
        <v>446</v>
      </c>
      <c r="D42" s="16">
        <v>0</v>
      </c>
      <c r="E42" s="16">
        <v>107320.62</v>
      </c>
      <c r="F42" s="16">
        <v>107320.62</v>
      </c>
      <c r="G42" s="16">
        <v>107320.62</v>
      </c>
      <c r="H42" s="9">
        <f t="shared" si="0"/>
        <v>100</v>
      </c>
    </row>
    <row r="43" spans="1:8" ht="89.25" outlineLevel="2">
      <c r="A43" s="14" t="s">
        <v>30</v>
      </c>
      <c r="B43" s="14"/>
      <c r="C43" s="15" t="s">
        <v>31</v>
      </c>
      <c r="D43" s="16">
        <v>0</v>
      </c>
      <c r="E43" s="16">
        <v>844046.46</v>
      </c>
      <c r="F43" s="16">
        <v>844046.46</v>
      </c>
      <c r="G43" s="16">
        <v>844046.46</v>
      </c>
      <c r="H43" s="9">
        <f t="shared" si="0"/>
        <v>100</v>
      </c>
    </row>
    <row r="44" spans="1:8" ht="89.25" outlineLevel="3">
      <c r="A44" s="14" t="s">
        <v>32</v>
      </c>
      <c r="B44" s="14"/>
      <c r="C44" s="15" t="s">
        <v>33</v>
      </c>
      <c r="D44" s="16">
        <v>0</v>
      </c>
      <c r="E44" s="16">
        <v>844046.46</v>
      </c>
      <c r="F44" s="16">
        <v>844046.46</v>
      </c>
      <c r="G44" s="16">
        <v>844046.46</v>
      </c>
      <c r="H44" s="9">
        <f t="shared" si="0"/>
        <v>100</v>
      </c>
    </row>
    <row r="45" spans="1:8" ht="38.25" outlineLevel="7">
      <c r="A45" s="14"/>
      <c r="B45" s="14" t="s">
        <v>427</v>
      </c>
      <c r="C45" s="13" t="s">
        <v>444</v>
      </c>
      <c r="D45" s="16">
        <v>0</v>
      </c>
      <c r="E45" s="16">
        <v>240562.22</v>
      </c>
      <c r="F45" s="16">
        <v>240562.22</v>
      </c>
      <c r="G45" s="16">
        <v>240562.22</v>
      </c>
      <c r="H45" s="9">
        <f t="shared" si="0"/>
        <v>100</v>
      </c>
    </row>
    <row r="46" spans="1:8" ht="51" outlineLevel="7">
      <c r="A46" s="14"/>
      <c r="B46" s="14" t="s">
        <v>426</v>
      </c>
      <c r="C46" s="15" t="s">
        <v>446</v>
      </c>
      <c r="D46" s="16">
        <v>0</v>
      </c>
      <c r="E46" s="16">
        <v>603484.24</v>
      </c>
      <c r="F46" s="16">
        <v>603484.24</v>
      </c>
      <c r="G46" s="16">
        <v>603484.24</v>
      </c>
      <c r="H46" s="9">
        <f t="shared" si="0"/>
        <v>100</v>
      </c>
    </row>
    <row r="47" spans="1:8" ht="102" outlineLevel="1">
      <c r="A47" s="14" t="s">
        <v>34</v>
      </c>
      <c r="B47" s="14"/>
      <c r="C47" s="15" t="s">
        <v>35</v>
      </c>
      <c r="D47" s="16">
        <v>122056202.67</v>
      </c>
      <c r="E47" s="16">
        <v>136257632.56</v>
      </c>
      <c r="F47" s="16">
        <v>136257632.56</v>
      </c>
      <c r="G47" s="16">
        <v>129303032.56</v>
      </c>
      <c r="H47" s="9">
        <f t="shared" si="0"/>
        <v>94.895992342346332</v>
      </c>
    </row>
    <row r="48" spans="1:8" ht="76.5" outlineLevel="2">
      <c r="A48" s="14" t="s">
        <v>36</v>
      </c>
      <c r="B48" s="14"/>
      <c r="C48" s="15" t="s">
        <v>37</v>
      </c>
      <c r="D48" s="16">
        <v>107984836</v>
      </c>
      <c r="E48" s="16">
        <v>120509671.58</v>
      </c>
      <c r="F48" s="16">
        <v>120509671.58</v>
      </c>
      <c r="G48" s="16">
        <v>113555071.58</v>
      </c>
      <c r="H48" s="9">
        <f t="shared" si="0"/>
        <v>94.229010909399747</v>
      </c>
    </row>
    <row r="49" spans="1:8" ht="38.25" outlineLevel="3">
      <c r="A49" s="14" t="s">
        <v>38</v>
      </c>
      <c r="B49" s="14"/>
      <c r="C49" s="15" t="s">
        <v>9</v>
      </c>
      <c r="D49" s="16">
        <v>21704736</v>
      </c>
      <c r="E49" s="16">
        <v>22816569.780000001</v>
      </c>
      <c r="F49" s="16">
        <v>22816569.780000001</v>
      </c>
      <c r="G49" s="16">
        <v>22816569.780000001</v>
      </c>
      <c r="H49" s="9">
        <f t="shared" si="0"/>
        <v>100</v>
      </c>
    </row>
    <row r="50" spans="1:8" ht="38.25" outlineLevel="3" collapsed="1">
      <c r="A50" s="14"/>
      <c r="B50" s="14" t="s">
        <v>427</v>
      </c>
      <c r="C50" s="13" t="s">
        <v>444</v>
      </c>
      <c r="D50" s="16">
        <f>D51+D52</f>
        <v>4244786</v>
      </c>
      <c r="E50" s="16">
        <f t="shared" ref="E50:G50" si="6">E51+E52</f>
        <v>4395596.88</v>
      </c>
      <c r="F50" s="16">
        <f t="shared" si="6"/>
        <v>4395596.88</v>
      </c>
      <c r="G50" s="16">
        <f t="shared" si="6"/>
        <v>4395596.88</v>
      </c>
      <c r="H50" s="9">
        <f t="shared" si="0"/>
        <v>100</v>
      </c>
    </row>
    <row r="51" spans="1:8" ht="38.25" hidden="1" outlineLevel="7">
      <c r="A51" s="14" t="s">
        <v>38</v>
      </c>
      <c r="B51" s="14" t="s">
        <v>10</v>
      </c>
      <c r="C51" s="15" t="s">
        <v>9</v>
      </c>
      <c r="D51" s="16">
        <v>157837.6</v>
      </c>
      <c r="E51" s="16">
        <v>211814.5</v>
      </c>
      <c r="F51" s="16">
        <v>211814.5</v>
      </c>
      <c r="G51" s="16">
        <v>211814.5</v>
      </c>
      <c r="H51" s="9">
        <f t="shared" si="0"/>
        <v>100</v>
      </c>
    </row>
    <row r="52" spans="1:8" ht="38.25" hidden="1" outlineLevel="7">
      <c r="A52" s="14" t="s">
        <v>38</v>
      </c>
      <c r="B52" s="14" t="s">
        <v>11</v>
      </c>
      <c r="C52" s="15" t="s">
        <v>9</v>
      </c>
      <c r="D52" s="16">
        <v>4086948.4</v>
      </c>
      <c r="E52" s="16">
        <v>4183782.38</v>
      </c>
      <c r="F52" s="16">
        <v>4183782.38</v>
      </c>
      <c r="G52" s="16">
        <v>4183782.38</v>
      </c>
      <c r="H52" s="9">
        <f t="shared" si="0"/>
        <v>100</v>
      </c>
    </row>
    <row r="53" spans="1:8" ht="51" outlineLevel="7">
      <c r="A53" s="14"/>
      <c r="B53" s="14" t="s">
        <v>426</v>
      </c>
      <c r="C53" s="15" t="s">
        <v>446</v>
      </c>
      <c r="D53" s="16">
        <f>D54+D55</f>
        <v>16957550</v>
      </c>
      <c r="E53" s="16">
        <f t="shared" ref="E53:G53" si="7">E54+E55</f>
        <v>17888227.899999999</v>
      </c>
      <c r="F53" s="16">
        <f t="shared" si="7"/>
        <v>17888227.899999999</v>
      </c>
      <c r="G53" s="16">
        <f t="shared" si="7"/>
        <v>17888227.899999999</v>
      </c>
      <c r="H53" s="9">
        <f t="shared" si="0"/>
        <v>100</v>
      </c>
    </row>
    <row r="54" spans="1:8" ht="38.25" hidden="1" outlineLevel="7">
      <c r="A54" s="14" t="s">
        <v>38</v>
      </c>
      <c r="B54" s="14" t="s">
        <v>12</v>
      </c>
      <c r="C54" s="15" t="s">
        <v>9</v>
      </c>
      <c r="D54" s="16">
        <v>16759850</v>
      </c>
      <c r="E54" s="16">
        <v>17681627.899999999</v>
      </c>
      <c r="F54" s="16">
        <v>17681627.899999999</v>
      </c>
      <c r="G54" s="16">
        <v>17681627.899999999</v>
      </c>
      <c r="H54" s="9">
        <f t="shared" si="0"/>
        <v>100</v>
      </c>
    </row>
    <row r="55" spans="1:8" ht="38.25" hidden="1" outlineLevel="7">
      <c r="A55" s="14" t="s">
        <v>38</v>
      </c>
      <c r="B55" s="14" t="s">
        <v>21</v>
      </c>
      <c r="C55" s="15" t="s">
        <v>9</v>
      </c>
      <c r="D55" s="16">
        <v>197700</v>
      </c>
      <c r="E55" s="16">
        <v>206600</v>
      </c>
      <c r="F55" s="16">
        <v>206600</v>
      </c>
      <c r="G55" s="16">
        <v>206600</v>
      </c>
      <c r="H55" s="9">
        <f t="shared" si="0"/>
        <v>100</v>
      </c>
    </row>
    <row r="56" spans="1:8" outlineLevel="7">
      <c r="A56" s="14"/>
      <c r="B56" s="14" t="s">
        <v>428</v>
      </c>
      <c r="C56" s="15" t="s">
        <v>445</v>
      </c>
      <c r="D56" s="16">
        <f>D57+D58+D59</f>
        <v>502400</v>
      </c>
      <c r="E56" s="16">
        <f t="shared" ref="E56:G56" si="8">E57+E58+E59</f>
        <v>532745</v>
      </c>
      <c r="F56" s="16">
        <f t="shared" si="8"/>
        <v>532745</v>
      </c>
      <c r="G56" s="16">
        <f t="shared" si="8"/>
        <v>532745</v>
      </c>
      <c r="H56" s="9">
        <f t="shared" si="0"/>
        <v>100</v>
      </c>
    </row>
    <row r="57" spans="1:8" ht="38.25" hidden="1" outlineLevel="7">
      <c r="A57" s="14" t="s">
        <v>38</v>
      </c>
      <c r="B57" s="14" t="s">
        <v>13</v>
      </c>
      <c r="C57" s="15" t="s">
        <v>9</v>
      </c>
      <c r="D57" s="16">
        <v>485468</v>
      </c>
      <c r="E57" s="16">
        <v>442603</v>
      </c>
      <c r="F57" s="16">
        <v>442603</v>
      </c>
      <c r="G57" s="16">
        <v>442603</v>
      </c>
      <c r="H57" s="9">
        <f t="shared" si="0"/>
        <v>100</v>
      </c>
    </row>
    <row r="58" spans="1:8" ht="38.25" hidden="1" outlineLevel="7">
      <c r="A58" s="14" t="s">
        <v>38</v>
      </c>
      <c r="B58" s="14" t="s">
        <v>14</v>
      </c>
      <c r="C58" s="15" t="s">
        <v>9</v>
      </c>
      <c r="D58" s="16">
        <v>16932</v>
      </c>
      <c r="E58" s="16">
        <v>50142</v>
      </c>
      <c r="F58" s="16">
        <v>50142</v>
      </c>
      <c r="G58" s="16">
        <v>50142</v>
      </c>
      <c r="H58" s="9">
        <f t="shared" si="0"/>
        <v>100</v>
      </c>
    </row>
    <row r="59" spans="1:8" ht="38.25" hidden="1" outlineLevel="7">
      <c r="A59" s="14" t="s">
        <v>38</v>
      </c>
      <c r="B59" s="14" t="s">
        <v>39</v>
      </c>
      <c r="C59" s="15" t="s">
        <v>9</v>
      </c>
      <c r="D59" s="16">
        <v>0</v>
      </c>
      <c r="E59" s="16">
        <v>40000</v>
      </c>
      <c r="F59" s="16">
        <v>40000</v>
      </c>
      <c r="G59" s="16">
        <v>40000</v>
      </c>
      <c r="H59" s="9">
        <f t="shared" si="0"/>
        <v>100</v>
      </c>
    </row>
    <row r="60" spans="1:8" ht="38.25" outlineLevel="3">
      <c r="A60" s="14" t="s">
        <v>40</v>
      </c>
      <c r="B60" s="14"/>
      <c r="C60" s="15" t="s">
        <v>41</v>
      </c>
      <c r="D60" s="16">
        <v>0</v>
      </c>
      <c r="E60" s="16">
        <v>9225</v>
      </c>
      <c r="F60" s="16">
        <v>9225</v>
      </c>
      <c r="G60" s="16">
        <v>9225</v>
      </c>
      <c r="H60" s="9">
        <f t="shared" si="0"/>
        <v>100</v>
      </c>
    </row>
    <row r="61" spans="1:8" ht="51" outlineLevel="7">
      <c r="A61" s="14"/>
      <c r="B61" s="14" t="s">
        <v>426</v>
      </c>
      <c r="C61" s="15" t="s">
        <v>446</v>
      </c>
      <c r="D61" s="16">
        <v>0</v>
      </c>
      <c r="E61" s="16">
        <v>9225</v>
      </c>
      <c r="F61" s="16">
        <v>9225</v>
      </c>
      <c r="G61" s="16">
        <v>9225</v>
      </c>
      <c r="H61" s="9">
        <f t="shared" si="0"/>
        <v>100</v>
      </c>
    </row>
    <row r="62" spans="1:8" ht="38.25" outlineLevel="3">
      <c r="A62" s="14" t="s">
        <v>42</v>
      </c>
      <c r="B62" s="14"/>
      <c r="C62" s="15" t="s">
        <v>16</v>
      </c>
      <c r="D62" s="16">
        <v>86280100</v>
      </c>
      <c r="E62" s="16">
        <v>97509500</v>
      </c>
      <c r="F62" s="16">
        <v>97509500</v>
      </c>
      <c r="G62" s="16">
        <v>90554900</v>
      </c>
      <c r="H62" s="9">
        <f t="shared" si="0"/>
        <v>92.867771858126645</v>
      </c>
    </row>
    <row r="63" spans="1:8" ht="89.25" outlineLevel="3" collapsed="1">
      <c r="A63" s="14"/>
      <c r="B63" s="14" t="s">
        <v>430</v>
      </c>
      <c r="C63" s="15" t="s">
        <v>443</v>
      </c>
      <c r="D63" s="16">
        <f>D64+D65+D66</f>
        <v>19681161</v>
      </c>
      <c r="E63" s="16">
        <f t="shared" ref="E63:G63" si="9">E64+E65+E66</f>
        <v>17908102.280000001</v>
      </c>
      <c r="F63" s="16">
        <f t="shared" si="9"/>
        <v>17908102.280000001</v>
      </c>
      <c r="G63" s="16">
        <f t="shared" si="9"/>
        <v>17908102.280000001</v>
      </c>
      <c r="H63" s="9">
        <f t="shared" si="0"/>
        <v>100</v>
      </c>
    </row>
    <row r="64" spans="1:8" ht="38.25" hidden="1" outlineLevel="7">
      <c r="A64" s="14" t="s">
        <v>42</v>
      </c>
      <c r="B64" s="14" t="s">
        <v>17</v>
      </c>
      <c r="C64" s="15" t="s">
        <v>16</v>
      </c>
      <c r="D64" s="16">
        <v>16668626.5</v>
      </c>
      <c r="E64" s="16">
        <v>13616450.039999999</v>
      </c>
      <c r="F64" s="16">
        <v>13616450.039999999</v>
      </c>
      <c r="G64" s="16">
        <v>13616450.039999999</v>
      </c>
      <c r="H64" s="9">
        <f t="shared" si="0"/>
        <v>100</v>
      </c>
    </row>
    <row r="65" spans="1:8" ht="38.25" hidden="1" outlineLevel="7">
      <c r="A65" s="14" t="s">
        <v>42</v>
      </c>
      <c r="B65" s="14" t="s">
        <v>18</v>
      </c>
      <c r="C65" s="15" t="s">
        <v>16</v>
      </c>
      <c r="D65" s="16">
        <v>0</v>
      </c>
      <c r="E65" s="16">
        <v>690</v>
      </c>
      <c r="F65" s="16">
        <v>690</v>
      </c>
      <c r="G65" s="16">
        <v>690</v>
      </c>
      <c r="H65" s="9">
        <f t="shared" si="0"/>
        <v>100</v>
      </c>
    </row>
    <row r="66" spans="1:8" ht="38.25" hidden="1" outlineLevel="7">
      <c r="A66" s="14" t="s">
        <v>42</v>
      </c>
      <c r="B66" s="14" t="s">
        <v>19</v>
      </c>
      <c r="C66" s="15" t="s">
        <v>16</v>
      </c>
      <c r="D66" s="16">
        <v>3012534.5</v>
      </c>
      <c r="E66" s="16">
        <v>4290962.24</v>
      </c>
      <c r="F66" s="16">
        <v>4290962.24</v>
      </c>
      <c r="G66" s="16">
        <v>4290962.24</v>
      </c>
      <c r="H66" s="9">
        <f t="shared" si="0"/>
        <v>100</v>
      </c>
    </row>
    <row r="67" spans="1:8" ht="38.25" outlineLevel="7">
      <c r="A67" s="14"/>
      <c r="B67" s="14" t="s">
        <v>427</v>
      </c>
      <c r="C67" s="13" t="s">
        <v>444</v>
      </c>
      <c r="D67" s="16">
        <f>D68+D69</f>
        <v>256856</v>
      </c>
      <c r="E67" s="16">
        <f t="shared" ref="E67:G67" si="10">E68+E69</f>
        <v>288640.03000000003</v>
      </c>
      <c r="F67" s="16">
        <f t="shared" si="10"/>
        <v>288640.03000000003</v>
      </c>
      <c r="G67" s="16">
        <f t="shared" si="10"/>
        <v>288640.03000000003</v>
      </c>
      <c r="H67" s="9">
        <f t="shared" si="0"/>
        <v>100</v>
      </c>
    </row>
    <row r="68" spans="1:8" ht="38.25" hidden="1" outlineLevel="7">
      <c r="A68" s="14" t="s">
        <v>42</v>
      </c>
      <c r="B68" s="14" t="s">
        <v>10</v>
      </c>
      <c r="C68" s="15" t="s">
        <v>16</v>
      </c>
      <c r="D68" s="16">
        <v>5860</v>
      </c>
      <c r="E68" s="16">
        <v>0</v>
      </c>
      <c r="F68" s="16">
        <v>0</v>
      </c>
      <c r="G68" s="16">
        <v>0</v>
      </c>
      <c r="H68" s="9" t="e">
        <f t="shared" si="0"/>
        <v>#DIV/0!</v>
      </c>
    </row>
    <row r="69" spans="1:8" ht="38.25" hidden="1" outlineLevel="7">
      <c r="A69" s="14" t="s">
        <v>42</v>
      </c>
      <c r="B69" s="14" t="s">
        <v>11</v>
      </c>
      <c r="C69" s="15" t="s">
        <v>16</v>
      </c>
      <c r="D69" s="16">
        <v>250996</v>
      </c>
      <c r="E69" s="16">
        <v>288640.03000000003</v>
      </c>
      <c r="F69" s="16">
        <v>288640.03000000003</v>
      </c>
      <c r="G69" s="16">
        <v>288640.03000000003</v>
      </c>
      <c r="H69" s="9">
        <f t="shared" si="0"/>
        <v>100</v>
      </c>
    </row>
    <row r="70" spans="1:8" ht="51" outlineLevel="7">
      <c r="A70" s="14"/>
      <c r="B70" s="14" t="s">
        <v>426</v>
      </c>
      <c r="C70" s="15" t="s">
        <v>446</v>
      </c>
      <c r="D70" s="16">
        <f>D71+D72</f>
        <v>66342083</v>
      </c>
      <c r="E70" s="16">
        <f t="shared" ref="E70:G70" si="11">E71+E72</f>
        <v>79312757.689999998</v>
      </c>
      <c r="F70" s="16">
        <f t="shared" si="11"/>
        <v>79312757.689999998</v>
      </c>
      <c r="G70" s="16">
        <f t="shared" si="11"/>
        <v>72358157.689999998</v>
      </c>
      <c r="H70" s="9">
        <f t="shared" si="0"/>
        <v>91.231423288567797</v>
      </c>
    </row>
    <row r="71" spans="1:8" ht="38.25" hidden="1" outlineLevel="7">
      <c r="A71" s="14" t="s">
        <v>42</v>
      </c>
      <c r="B71" s="14" t="s">
        <v>12</v>
      </c>
      <c r="C71" s="15" t="s">
        <v>16</v>
      </c>
      <c r="D71" s="16">
        <v>62317283</v>
      </c>
      <c r="E71" s="16">
        <v>74664430.599999994</v>
      </c>
      <c r="F71" s="16">
        <v>74664430.599999994</v>
      </c>
      <c r="G71" s="16">
        <v>67832030.599999994</v>
      </c>
      <c r="H71" s="9">
        <f t="shared" si="0"/>
        <v>90.849190243473174</v>
      </c>
    </row>
    <row r="72" spans="1:8" ht="38.25" hidden="1" outlineLevel="7">
      <c r="A72" s="14" t="s">
        <v>42</v>
      </c>
      <c r="B72" s="14" t="s">
        <v>21</v>
      </c>
      <c r="C72" s="15" t="s">
        <v>16</v>
      </c>
      <c r="D72" s="16">
        <v>4024800</v>
      </c>
      <c r="E72" s="16">
        <v>4648327.09</v>
      </c>
      <c r="F72" s="16">
        <v>4648327.09</v>
      </c>
      <c r="G72" s="16">
        <v>4526127.09</v>
      </c>
      <c r="H72" s="9">
        <f t="shared" si="0"/>
        <v>97.371097221990027</v>
      </c>
    </row>
    <row r="73" spans="1:8" ht="38.25" outlineLevel="3">
      <c r="A73" s="14" t="s">
        <v>43</v>
      </c>
      <c r="B73" s="14"/>
      <c r="C73" s="15" t="s">
        <v>44</v>
      </c>
      <c r="D73" s="16">
        <v>0</v>
      </c>
      <c r="E73" s="16">
        <v>174376.8</v>
      </c>
      <c r="F73" s="16">
        <v>174376.8</v>
      </c>
      <c r="G73" s="16">
        <v>174376.8</v>
      </c>
      <c r="H73" s="9">
        <f t="shared" si="0"/>
        <v>100</v>
      </c>
    </row>
    <row r="74" spans="1:8" ht="51" outlineLevel="7">
      <c r="A74" s="14"/>
      <c r="B74" s="14" t="s">
        <v>426</v>
      </c>
      <c r="C74" s="15" t="s">
        <v>446</v>
      </c>
      <c r="D74" s="16">
        <v>0</v>
      </c>
      <c r="E74" s="16">
        <v>174376.8</v>
      </c>
      <c r="F74" s="16">
        <v>174376.8</v>
      </c>
      <c r="G74" s="16">
        <v>174376.8</v>
      </c>
      <c r="H74" s="9">
        <f t="shared" si="0"/>
        <v>100</v>
      </c>
    </row>
    <row r="75" spans="1:8" ht="102" outlineLevel="2">
      <c r="A75" s="14" t="s">
        <v>45</v>
      </c>
      <c r="B75" s="14"/>
      <c r="C75" s="15" t="s">
        <v>23</v>
      </c>
      <c r="D75" s="16">
        <v>3685800</v>
      </c>
      <c r="E75" s="16">
        <v>4108984.51</v>
      </c>
      <c r="F75" s="16">
        <v>4108984.51</v>
      </c>
      <c r="G75" s="16">
        <v>4108984.51</v>
      </c>
      <c r="H75" s="9">
        <f t="shared" ref="H75:H138" si="12">G75*100/E75</f>
        <v>100</v>
      </c>
    </row>
    <row r="76" spans="1:8" ht="114.75" outlineLevel="3">
      <c r="A76" s="14" t="s">
        <v>46</v>
      </c>
      <c r="B76" s="14"/>
      <c r="C76" s="15" t="s">
        <v>25</v>
      </c>
      <c r="D76" s="16">
        <v>3685800</v>
      </c>
      <c r="E76" s="16">
        <v>4108984.51</v>
      </c>
      <c r="F76" s="16">
        <v>4108984.51</v>
      </c>
      <c r="G76" s="16">
        <v>4108984.51</v>
      </c>
      <c r="H76" s="9">
        <f t="shared" si="12"/>
        <v>100</v>
      </c>
    </row>
    <row r="77" spans="1:8" ht="89.25" outlineLevel="7">
      <c r="A77" s="14"/>
      <c r="B77" s="14" t="s">
        <v>430</v>
      </c>
      <c r="C77" s="15" t="s">
        <v>443</v>
      </c>
      <c r="D77" s="16">
        <v>564000</v>
      </c>
      <c r="E77" s="16">
        <v>712607.4</v>
      </c>
      <c r="F77" s="16">
        <v>712607.4</v>
      </c>
      <c r="G77" s="16">
        <v>712607.4</v>
      </c>
      <c r="H77" s="9">
        <f t="shared" si="12"/>
        <v>100</v>
      </c>
    </row>
    <row r="78" spans="1:8" ht="25.5" outlineLevel="7">
      <c r="A78" s="14"/>
      <c r="B78" s="14" t="s">
        <v>429</v>
      </c>
      <c r="C78" s="17" t="s">
        <v>447</v>
      </c>
      <c r="D78" s="16">
        <v>1347000</v>
      </c>
      <c r="E78" s="16">
        <v>1510105.36</v>
      </c>
      <c r="F78" s="16">
        <v>1510105.36</v>
      </c>
      <c r="G78" s="16">
        <v>1510105.36</v>
      </c>
      <c r="H78" s="9">
        <f t="shared" si="12"/>
        <v>100</v>
      </c>
    </row>
    <row r="79" spans="1:8" ht="51" outlineLevel="7">
      <c r="A79" s="14"/>
      <c r="B79" s="14" t="s">
        <v>426</v>
      </c>
      <c r="C79" s="15" t="s">
        <v>446</v>
      </c>
      <c r="D79" s="16">
        <v>1774800</v>
      </c>
      <c r="E79" s="16">
        <v>1886271.75</v>
      </c>
      <c r="F79" s="16">
        <v>1886271.75</v>
      </c>
      <c r="G79" s="16">
        <v>1886271.75</v>
      </c>
      <c r="H79" s="9">
        <f t="shared" si="12"/>
        <v>100</v>
      </c>
    </row>
    <row r="80" spans="1:8" ht="51" outlineLevel="2">
      <c r="A80" s="14" t="s">
        <v>47</v>
      </c>
      <c r="B80" s="14"/>
      <c r="C80" s="15" t="s">
        <v>27</v>
      </c>
      <c r="D80" s="16">
        <v>9652100</v>
      </c>
      <c r="E80" s="16">
        <v>7876100</v>
      </c>
      <c r="F80" s="16">
        <v>7876100</v>
      </c>
      <c r="G80" s="16">
        <v>7876100</v>
      </c>
      <c r="H80" s="9">
        <f t="shared" si="12"/>
        <v>100</v>
      </c>
    </row>
    <row r="81" spans="1:8" ht="89.25" outlineLevel="3">
      <c r="A81" s="14" t="s">
        <v>48</v>
      </c>
      <c r="B81" s="14"/>
      <c r="C81" s="15" t="s">
        <v>49</v>
      </c>
      <c r="D81" s="16">
        <v>9652100</v>
      </c>
      <c r="E81" s="16">
        <v>7876100</v>
      </c>
      <c r="F81" s="16">
        <v>7876100</v>
      </c>
      <c r="G81" s="16">
        <v>7876100</v>
      </c>
      <c r="H81" s="9">
        <f t="shared" si="12"/>
        <v>100</v>
      </c>
    </row>
    <row r="82" spans="1:8" ht="38.25" outlineLevel="7">
      <c r="A82" s="14"/>
      <c r="B82" s="14" t="s">
        <v>427</v>
      </c>
      <c r="C82" s="13" t="s">
        <v>444</v>
      </c>
      <c r="D82" s="16">
        <v>1318500</v>
      </c>
      <c r="E82" s="16">
        <v>1204303.6100000001</v>
      </c>
      <c r="F82" s="16">
        <v>1204303.6100000001</v>
      </c>
      <c r="G82" s="16">
        <v>1204303.6100000001</v>
      </c>
      <c r="H82" s="9">
        <f t="shared" si="12"/>
        <v>100</v>
      </c>
    </row>
    <row r="83" spans="1:8" ht="25.5" outlineLevel="7">
      <c r="A83" s="14"/>
      <c r="B83" s="14" t="s">
        <v>429</v>
      </c>
      <c r="C83" s="17" t="s">
        <v>447</v>
      </c>
      <c r="D83" s="16">
        <v>359500</v>
      </c>
      <c r="E83" s="16">
        <v>156663</v>
      </c>
      <c r="F83" s="16">
        <v>156663</v>
      </c>
      <c r="G83" s="16">
        <v>156663</v>
      </c>
      <c r="H83" s="9">
        <f t="shared" si="12"/>
        <v>100</v>
      </c>
    </row>
    <row r="84" spans="1:8" ht="51" outlineLevel="7">
      <c r="A84" s="14"/>
      <c r="B84" s="14" t="s">
        <v>426</v>
      </c>
      <c r="C84" s="15" t="s">
        <v>446</v>
      </c>
      <c r="D84" s="16">
        <v>7974100</v>
      </c>
      <c r="E84" s="16">
        <v>6515133.3899999997</v>
      </c>
      <c r="F84" s="16">
        <v>6515133.3899999997</v>
      </c>
      <c r="G84" s="16">
        <v>6515133.3899999997</v>
      </c>
      <c r="H84" s="9">
        <f t="shared" si="12"/>
        <v>100</v>
      </c>
    </row>
    <row r="85" spans="1:8" ht="89.25" outlineLevel="2">
      <c r="A85" s="14" t="s">
        <v>50</v>
      </c>
      <c r="B85" s="14"/>
      <c r="C85" s="15" t="s">
        <v>31</v>
      </c>
      <c r="D85" s="16">
        <v>733466.67</v>
      </c>
      <c r="E85" s="16">
        <v>3119464.52</v>
      </c>
      <c r="F85" s="16">
        <v>3119464.52</v>
      </c>
      <c r="G85" s="16">
        <v>3119464.52</v>
      </c>
      <c r="H85" s="9">
        <f t="shared" si="12"/>
        <v>100</v>
      </c>
    </row>
    <row r="86" spans="1:8" ht="89.25" outlineLevel="3">
      <c r="A86" s="14" t="s">
        <v>51</v>
      </c>
      <c r="B86" s="14"/>
      <c r="C86" s="15" t="s">
        <v>33</v>
      </c>
      <c r="D86" s="16">
        <v>733466.67</v>
      </c>
      <c r="E86" s="16">
        <v>3119464.52</v>
      </c>
      <c r="F86" s="16">
        <v>3119464.52</v>
      </c>
      <c r="G86" s="16">
        <v>3119464.52</v>
      </c>
      <c r="H86" s="9">
        <f t="shared" si="12"/>
        <v>100</v>
      </c>
    </row>
    <row r="87" spans="1:8" ht="38.25" outlineLevel="7">
      <c r="A87" s="14"/>
      <c r="B87" s="14" t="s">
        <v>427</v>
      </c>
      <c r="C87" s="13" t="s">
        <v>444</v>
      </c>
      <c r="D87" s="16">
        <v>0</v>
      </c>
      <c r="E87" s="16">
        <v>320561.58</v>
      </c>
      <c r="F87" s="16">
        <v>320561.58</v>
      </c>
      <c r="G87" s="16">
        <v>320561.58</v>
      </c>
      <c r="H87" s="9">
        <f t="shared" si="12"/>
        <v>100</v>
      </c>
    </row>
    <row r="88" spans="1:8" ht="51" outlineLevel="7">
      <c r="A88" s="14"/>
      <c r="B88" s="14" t="s">
        <v>426</v>
      </c>
      <c r="C88" s="15" t="s">
        <v>446</v>
      </c>
      <c r="D88" s="16">
        <f>D89+D90</f>
        <v>733466.67</v>
      </c>
      <c r="E88" s="16">
        <f t="shared" ref="E88:G88" si="13">E89+E90</f>
        <v>2798902.94</v>
      </c>
      <c r="F88" s="16">
        <f t="shared" si="13"/>
        <v>2798902.94</v>
      </c>
      <c r="G88" s="16">
        <f t="shared" si="13"/>
        <v>2798902.94</v>
      </c>
      <c r="H88" s="9">
        <f t="shared" si="12"/>
        <v>100</v>
      </c>
    </row>
    <row r="89" spans="1:8" ht="89.25" hidden="1" outlineLevel="7">
      <c r="A89" s="14" t="s">
        <v>51</v>
      </c>
      <c r="B89" s="14" t="s">
        <v>12</v>
      </c>
      <c r="C89" s="15" t="s">
        <v>33</v>
      </c>
      <c r="D89" s="16">
        <v>733466.67</v>
      </c>
      <c r="E89" s="16">
        <v>0</v>
      </c>
      <c r="F89" s="16">
        <v>0</v>
      </c>
      <c r="G89" s="16">
        <v>0</v>
      </c>
      <c r="H89" s="9" t="e">
        <f t="shared" si="12"/>
        <v>#DIV/0!</v>
      </c>
    </row>
    <row r="90" spans="1:8" ht="89.25" hidden="1" outlineLevel="7">
      <c r="A90" s="14" t="s">
        <v>51</v>
      </c>
      <c r="B90" s="14" t="s">
        <v>21</v>
      </c>
      <c r="C90" s="15" t="s">
        <v>33</v>
      </c>
      <c r="D90" s="16">
        <v>0</v>
      </c>
      <c r="E90" s="16">
        <v>2798902.94</v>
      </c>
      <c r="F90" s="16">
        <v>2798902.94</v>
      </c>
      <c r="G90" s="16">
        <v>2798902.94</v>
      </c>
      <c r="H90" s="9">
        <f t="shared" si="12"/>
        <v>100</v>
      </c>
    </row>
    <row r="91" spans="1:8" ht="38.25" outlineLevel="2">
      <c r="A91" s="14" t="s">
        <v>52</v>
      </c>
      <c r="B91" s="14"/>
      <c r="C91" s="15" t="s">
        <v>53</v>
      </c>
      <c r="D91" s="16">
        <v>0</v>
      </c>
      <c r="E91" s="16">
        <v>82769.95</v>
      </c>
      <c r="F91" s="16">
        <v>82769.95</v>
      </c>
      <c r="G91" s="16">
        <v>82769.95</v>
      </c>
      <c r="H91" s="9">
        <f t="shared" si="12"/>
        <v>100</v>
      </c>
    </row>
    <row r="92" spans="1:8" ht="38.25" outlineLevel="3">
      <c r="A92" s="14" t="s">
        <v>54</v>
      </c>
      <c r="B92" s="14"/>
      <c r="C92" s="15" t="s">
        <v>55</v>
      </c>
      <c r="D92" s="16">
        <v>0</v>
      </c>
      <c r="E92" s="16">
        <v>30750</v>
      </c>
      <c r="F92" s="16">
        <v>30750</v>
      </c>
      <c r="G92" s="16">
        <v>30750</v>
      </c>
      <c r="H92" s="9">
        <f t="shared" si="12"/>
        <v>100</v>
      </c>
    </row>
    <row r="93" spans="1:8" ht="51" outlineLevel="7">
      <c r="A93" s="14"/>
      <c r="B93" s="14" t="s">
        <v>426</v>
      </c>
      <c r="C93" s="15" t="s">
        <v>446</v>
      </c>
      <c r="D93" s="16">
        <v>0</v>
      </c>
      <c r="E93" s="16">
        <v>30750</v>
      </c>
      <c r="F93" s="16">
        <v>30750</v>
      </c>
      <c r="G93" s="16">
        <v>30750</v>
      </c>
      <c r="H93" s="9">
        <f t="shared" si="12"/>
        <v>100</v>
      </c>
    </row>
    <row r="94" spans="1:8" ht="38.25" outlineLevel="3">
      <c r="A94" s="14" t="s">
        <v>56</v>
      </c>
      <c r="B94" s="14"/>
      <c r="C94" s="15" t="s">
        <v>57</v>
      </c>
      <c r="D94" s="16">
        <v>0</v>
      </c>
      <c r="E94" s="16">
        <v>52019.95</v>
      </c>
      <c r="F94" s="16">
        <v>52019.95</v>
      </c>
      <c r="G94" s="16">
        <v>52019.95</v>
      </c>
      <c r="H94" s="9">
        <f t="shared" si="12"/>
        <v>100</v>
      </c>
    </row>
    <row r="95" spans="1:8" ht="51" outlineLevel="7">
      <c r="A95" s="14"/>
      <c r="B95" s="14" t="s">
        <v>426</v>
      </c>
      <c r="C95" s="15" t="s">
        <v>446</v>
      </c>
      <c r="D95" s="16">
        <v>0</v>
      </c>
      <c r="E95" s="16">
        <v>52019.95</v>
      </c>
      <c r="F95" s="16">
        <v>52019.95</v>
      </c>
      <c r="G95" s="16">
        <v>52019.95</v>
      </c>
      <c r="H95" s="9">
        <f t="shared" si="12"/>
        <v>100</v>
      </c>
    </row>
    <row r="96" spans="1:8" ht="51" outlineLevel="2">
      <c r="A96" s="14" t="s">
        <v>58</v>
      </c>
      <c r="B96" s="14"/>
      <c r="C96" s="15" t="s">
        <v>59</v>
      </c>
      <c r="D96" s="16">
        <v>0</v>
      </c>
      <c r="E96" s="16">
        <v>560642</v>
      </c>
      <c r="F96" s="16">
        <v>560642</v>
      </c>
      <c r="G96" s="16">
        <v>560642</v>
      </c>
      <c r="H96" s="9">
        <f t="shared" si="12"/>
        <v>100</v>
      </c>
    </row>
    <row r="97" spans="1:8" ht="51" outlineLevel="3">
      <c r="A97" s="14" t="s">
        <v>60</v>
      </c>
      <c r="B97" s="14"/>
      <c r="C97" s="15" t="s">
        <v>61</v>
      </c>
      <c r="D97" s="16">
        <v>0</v>
      </c>
      <c r="E97" s="16">
        <v>560642</v>
      </c>
      <c r="F97" s="16">
        <v>560642</v>
      </c>
      <c r="G97" s="16">
        <v>560642</v>
      </c>
      <c r="H97" s="9">
        <f t="shared" si="12"/>
        <v>100</v>
      </c>
    </row>
    <row r="98" spans="1:8" ht="51" outlineLevel="7">
      <c r="A98" s="14"/>
      <c r="B98" s="14" t="s">
        <v>426</v>
      </c>
      <c r="C98" s="15" t="s">
        <v>446</v>
      </c>
      <c r="D98" s="16">
        <v>0</v>
      </c>
      <c r="E98" s="16">
        <v>560642</v>
      </c>
      <c r="F98" s="16">
        <v>560642</v>
      </c>
      <c r="G98" s="16">
        <v>560642</v>
      </c>
      <c r="H98" s="9">
        <f t="shared" si="12"/>
        <v>100</v>
      </c>
    </row>
    <row r="99" spans="1:8" ht="102" outlineLevel="1">
      <c r="A99" s="14" t="s">
        <v>62</v>
      </c>
      <c r="B99" s="14"/>
      <c r="C99" s="15" t="s">
        <v>63</v>
      </c>
      <c r="D99" s="16">
        <v>9457860</v>
      </c>
      <c r="E99" s="16">
        <v>9256277.2699999996</v>
      </c>
      <c r="F99" s="16">
        <v>9256277.2699999996</v>
      </c>
      <c r="G99" s="16">
        <v>9256277.2699999996</v>
      </c>
      <c r="H99" s="9">
        <f t="shared" si="12"/>
        <v>100</v>
      </c>
    </row>
    <row r="100" spans="1:8" ht="89.25" outlineLevel="2">
      <c r="A100" s="14" t="s">
        <v>64</v>
      </c>
      <c r="B100" s="14"/>
      <c r="C100" s="15" t="s">
        <v>65</v>
      </c>
      <c r="D100" s="16">
        <v>9049860</v>
      </c>
      <c r="E100" s="16">
        <v>8846488.0800000001</v>
      </c>
      <c r="F100" s="16">
        <v>8846488.0800000001</v>
      </c>
      <c r="G100" s="16">
        <v>8846488.0800000001</v>
      </c>
      <c r="H100" s="9">
        <f t="shared" si="12"/>
        <v>100</v>
      </c>
    </row>
    <row r="101" spans="1:8" ht="38.25" outlineLevel="3">
      <c r="A101" s="14" t="s">
        <v>66</v>
      </c>
      <c r="B101" s="14"/>
      <c r="C101" s="15" t="s">
        <v>9</v>
      </c>
      <c r="D101" s="16">
        <v>9049860</v>
      </c>
      <c r="E101" s="16">
        <v>8846488.0800000001</v>
      </c>
      <c r="F101" s="16">
        <v>8846488.0800000001</v>
      </c>
      <c r="G101" s="16">
        <v>8846488.0800000001</v>
      </c>
      <c r="H101" s="9">
        <f t="shared" si="12"/>
        <v>100</v>
      </c>
    </row>
    <row r="102" spans="1:8" ht="51" outlineLevel="7">
      <c r="A102" s="14"/>
      <c r="B102" s="14" t="s">
        <v>426</v>
      </c>
      <c r="C102" s="15" t="s">
        <v>446</v>
      </c>
      <c r="D102" s="16">
        <v>9049860</v>
      </c>
      <c r="E102" s="16">
        <v>8846488.0800000001</v>
      </c>
      <c r="F102" s="16">
        <v>8846488.0800000001</v>
      </c>
      <c r="G102" s="16">
        <v>8846488.0800000001</v>
      </c>
      <c r="H102" s="9">
        <f t="shared" si="12"/>
        <v>100</v>
      </c>
    </row>
    <row r="103" spans="1:8" ht="38.25" outlineLevel="2">
      <c r="A103" s="14" t="s">
        <v>67</v>
      </c>
      <c r="B103" s="14"/>
      <c r="C103" s="15" t="s">
        <v>68</v>
      </c>
      <c r="D103" s="16">
        <v>158000</v>
      </c>
      <c r="E103" s="16">
        <v>115476.79</v>
      </c>
      <c r="F103" s="16">
        <v>115476.79</v>
      </c>
      <c r="G103" s="16">
        <v>115476.79</v>
      </c>
      <c r="H103" s="9">
        <f t="shared" si="12"/>
        <v>100</v>
      </c>
    </row>
    <row r="104" spans="1:8" ht="38.25" outlineLevel="3">
      <c r="A104" s="14" t="s">
        <v>69</v>
      </c>
      <c r="B104" s="14"/>
      <c r="C104" s="15" t="s">
        <v>70</v>
      </c>
      <c r="D104" s="16">
        <v>158000</v>
      </c>
      <c r="E104" s="16">
        <v>110476.79</v>
      </c>
      <c r="F104" s="16">
        <v>110476.79</v>
      </c>
      <c r="G104" s="16">
        <v>110476.79</v>
      </c>
      <c r="H104" s="9">
        <f t="shared" si="12"/>
        <v>100</v>
      </c>
    </row>
    <row r="105" spans="1:8" ht="51" outlineLevel="7">
      <c r="A105" s="14"/>
      <c r="B105" s="14" t="s">
        <v>426</v>
      </c>
      <c r="C105" s="15" t="s">
        <v>446</v>
      </c>
      <c r="D105" s="16">
        <v>158000</v>
      </c>
      <c r="E105" s="16">
        <v>110476.79</v>
      </c>
      <c r="F105" s="16">
        <v>110476.79</v>
      </c>
      <c r="G105" s="16">
        <v>110476.79</v>
      </c>
      <c r="H105" s="9">
        <f t="shared" si="12"/>
        <v>100</v>
      </c>
    </row>
    <row r="106" spans="1:8" ht="51" outlineLevel="3">
      <c r="A106" s="14" t="s">
        <v>71</v>
      </c>
      <c r="B106" s="14"/>
      <c r="C106" s="15" t="s">
        <v>72</v>
      </c>
      <c r="D106" s="16">
        <v>0</v>
      </c>
      <c r="E106" s="16">
        <v>5000</v>
      </c>
      <c r="F106" s="16">
        <v>5000</v>
      </c>
      <c r="G106" s="16">
        <v>5000</v>
      </c>
      <c r="H106" s="9">
        <f t="shared" si="12"/>
        <v>100</v>
      </c>
    </row>
    <row r="107" spans="1:8" ht="25.5" outlineLevel="7">
      <c r="A107" s="14"/>
      <c r="B107" s="14" t="s">
        <v>429</v>
      </c>
      <c r="C107" s="17" t="s">
        <v>447</v>
      </c>
      <c r="D107" s="16">
        <v>0</v>
      </c>
      <c r="E107" s="16">
        <v>5000</v>
      </c>
      <c r="F107" s="16">
        <v>5000</v>
      </c>
      <c r="G107" s="16">
        <v>5000</v>
      </c>
      <c r="H107" s="9">
        <f t="shared" si="12"/>
        <v>100</v>
      </c>
    </row>
    <row r="108" spans="1:8" ht="102" outlineLevel="2">
      <c r="A108" s="14" t="s">
        <v>73</v>
      </c>
      <c r="B108" s="14"/>
      <c r="C108" s="15" t="s">
        <v>23</v>
      </c>
      <c r="D108" s="16">
        <v>250000</v>
      </c>
      <c r="E108" s="16">
        <v>294312.40000000002</v>
      </c>
      <c r="F108" s="16">
        <v>294312.40000000002</v>
      </c>
      <c r="G108" s="16">
        <v>294312.40000000002</v>
      </c>
      <c r="H108" s="9">
        <f t="shared" si="12"/>
        <v>100</v>
      </c>
    </row>
    <row r="109" spans="1:8" ht="114.75" outlineLevel="3">
      <c r="A109" s="14" t="s">
        <v>74</v>
      </c>
      <c r="B109" s="14"/>
      <c r="C109" s="15" t="s">
        <v>25</v>
      </c>
      <c r="D109" s="16">
        <v>250000</v>
      </c>
      <c r="E109" s="16">
        <v>294312.40000000002</v>
      </c>
      <c r="F109" s="16">
        <v>294312.40000000002</v>
      </c>
      <c r="G109" s="16">
        <v>294312.40000000002</v>
      </c>
      <c r="H109" s="9">
        <f t="shared" si="12"/>
        <v>100</v>
      </c>
    </row>
    <row r="110" spans="1:8" ht="51" outlineLevel="7">
      <c r="A110" s="14"/>
      <c r="B110" s="14" t="s">
        <v>426</v>
      </c>
      <c r="C110" s="15" t="s">
        <v>446</v>
      </c>
      <c r="D110" s="16">
        <v>250000</v>
      </c>
      <c r="E110" s="16">
        <v>294312.40000000002</v>
      </c>
      <c r="F110" s="16">
        <v>294312.40000000002</v>
      </c>
      <c r="G110" s="16">
        <v>294312.40000000002</v>
      </c>
      <c r="H110" s="9">
        <f t="shared" si="12"/>
        <v>100</v>
      </c>
    </row>
    <row r="111" spans="1:8" ht="102" outlineLevel="1">
      <c r="A111" s="14" t="s">
        <v>75</v>
      </c>
      <c r="B111" s="14"/>
      <c r="C111" s="15" t="s">
        <v>76</v>
      </c>
      <c r="D111" s="16">
        <v>2522300</v>
      </c>
      <c r="E111" s="16">
        <v>2539432.41</v>
      </c>
      <c r="F111" s="16">
        <v>2539432.41</v>
      </c>
      <c r="G111" s="16">
        <v>2539432.41</v>
      </c>
      <c r="H111" s="9">
        <f t="shared" si="12"/>
        <v>100</v>
      </c>
    </row>
    <row r="112" spans="1:8" ht="63.75" outlineLevel="2">
      <c r="A112" s="14" t="s">
        <v>77</v>
      </c>
      <c r="B112" s="14"/>
      <c r="C112" s="15" t="s">
        <v>78</v>
      </c>
      <c r="D112" s="16">
        <v>2522300</v>
      </c>
      <c r="E112" s="16">
        <v>2539432.41</v>
      </c>
      <c r="F112" s="16">
        <v>2539432.41</v>
      </c>
      <c r="G112" s="16">
        <v>2539432.41</v>
      </c>
      <c r="H112" s="9">
        <f t="shared" si="12"/>
        <v>100</v>
      </c>
    </row>
    <row r="113" spans="1:8" ht="25.5" outlineLevel="3">
      <c r="A113" s="14" t="s">
        <v>79</v>
      </c>
      <c r="B113" s="14"/>
      <c r="C113" s="15" t="s">
        <v>80</v>
      </c>
      <c r="D113" s="16">
        <v>672000</v>
      </c>
      <c r="E113" s="16">
        <v>689132.41</v>
      </c>
      <c r="F113" s="16">
        <v>689132.41</v>
      </c>
      <c r="G113" s="16">
        <v>689132.41</v>
      </c>
      <c r="H113" s="9">
        <f t="shared" si="12"/>
        <v>100</v>
      </c>
    </row>
    <row r="114" spans="1:8" ht="38.25" outlineLevel="7">
      <c r="A114" s="14"/>
      <c r="B114" s="14" t="s">
        <v>427</v>
      </c>
      <c r="C114" s="13" t="s">
        <v>444</v>
      </c>
      <c r="D114" s="16">
        <v>256600</v>
      </c>
      <c r="E114" s="16">
        <v>222309.32</v>
      </c>
      <c r="F114" s="16">
        <v>222309.32</v>
      </c>
      <c r="G114" s="16">
        <v>222309.32</v>
      </c>
      <c r="H114" s="9">
        <f t="shared" si="12"/>
        <v>100</v>
      </c>
    </row>
    <row r="115" spans="1:8" ht="51" outlineLevel="7">
      <c r="A115" s="14"/>
      <c r="B115" s="14" t="s">
        <v>426</v>
      </c>
      <c r="C115" s="15" t="s">
        <v>446</v>
      </c>
      <c r="D115" s="16">
        <v>415400</v>
      </c>
      <c r="E115" s="16">
        <v>466823.09</v>
      </c>
      <c r="F115" s="16">
        <v>466823.09</v>
      </c>
      <c r="G115" s="16">
        <v>466823.09</v>
      </c>
      <c r="H115" s="9">
        <f t="shared" si="12"/>
        <v>100</v>
      </c>
    </row>
    <row r="116" spans="1:8" ht="25.5" outlineLevel="3">
      <c r="A116" s="14" t="s">
        <v>81</v>
      </c>
      <c r="B116" s="14"/>
      <c r="C116" s="15" t="s">
        <v>82</v>
      </c>
      <c r="D116" s="16">
        <v>1850300</v>
      </c>
      <c r="E116" s="16">
        <v>1850300</v>
      </c>
      <c r="F116" s="16">
        <v>1850300</v>
      </c>
      <c r="G116" s="16">
        <v>1850300</v>
      </c>
      <c r="H116" s="9">
        <f t="shared" si="12"/>
        <v>100</v>
      </c>
    </row>
    <row r="117" spans="1:8" ht="89.25" outlineLevel="3" collapsed="1">
      <c r="A117" s="14"/>
      <c r="B117" s="14" t="s">
        <v>430</v>
      </c>
      <c r="C117" s="15" t="s">
        <v>443</v>
      </c>
      <c r="D117" s="16">
        <f>D118+D119</f>
        <v>0</v>
      </c>
      <c r="E117" s="16">
        <f t="shared" ref="E117:G117" si="14">E118+E119</f>
        <v>40395</v>
      </c>
      <c r="F117" s="16">
        <f t="shared" si="14"/>
        <v>40395</v>
      </c>
      <c r="G117" s="16">
        <f t="shared" si="14"/>
        <v>40395</v>
      </c>
      <c r="H117" s="9">
        <f t="shared" si="12"/>
        <v>100</v>
      </c>
    </row>
    <row r="118" spans="1:8" ht="25.5" hidden="1" outlineLevel="7">
      <c r="A118" s="14"/>
      <c r="B118" s="14" t="s">
        <v>83</v>
      </c>
      <c r="C118" s="15" t="s">
        <v>82</v>
      </c>
      <c r="D118" s="16">
        <v>0</v>
      </c>
      <c r="E118" s="16">
        <v>31025</v>
      </c>
      <c r="F118" s="16">
        <v>31025</v>
      </c>
      <c r="G118" s="16">
        <v>31025</v>
      </c>
      <c r="H118" s="9">
        <f t="shared" si="12"/>
        <v>100</v>
      </c>
    </row>
    <row r="119" spans="1:8" ht="25.5" hidden="1" outlineLevel="7">
      <c r="A119" s="14"/>
      <c r="B119" s="14" t="s">
        <v>84</v>
      </c>
      <c r="C119" s="15" t="s">
        <v>82</v>
      </c>
      <c r="D119" s="16">
        <v>0</v>
      </c>
      <c r="E119" s="16">
        <v>9370</v>
      </c>
      <c r="F119" s="16">
        <v>9370</v>
      </c>
      <c r="G119" s="16">
        <v>9370</v>
      </c>
      <c r="H119" s="9">
        <f t="shared" si="12"/>
        <v>100</v>
      </c>
    </row>
    <row r="120" spans="1:8" ht="38.25" outlineLevel="7">
      <c r="A120" s="14"/>
      <c r="B120" s="14" t="s">
        <v>427</v>
      </c>
      <c r="C120" s="13" t="s">
        <v>444</v>
      </c>
      <c r="D120" s="16">
        <v>221000</v>
      </c>
      <c r="E120" s="16">
        <v>166872.23000000001</v>
      </c>
      <c r="F120" s="16">
        <v>166872.23000000001</v>
      </c>
      <c r="G120" s="16">
        <v>166872.23000000001</v>
      </c>
      <c r="H120" s="9">
        <f t="shared" si="12"/>
        <v>100</v>
      </c>
    </row>
    <row r="121" spans="1:8" ht="25.5" outlineLevel="7">
      <c r="A121" s="14"/>
      <c r="B121" s="14" t="s">
        <v>429</v>
      </c>
      <c r="C121" s="17" t="s">
        <v>447</v>
      </c>
      <c r="D121" s="16">
        <f>D122+D123</f>
        <v>756400</v>
      </c>
      <c r="E121" s="16">
        <f t="shared" ref="E121:G121" si="15">E122+E123</f>
        <v>638477.57000000007</v>
      </c>
      <c r="F121" s="16">
        <f t="shared" si="15"/>
        <v>638477.57000000007</v>
      </c>
      <c r="G121" s="16">
        <f t="shared" si="15"/>
        <v>638477.57000000007</v>
      </c>
      <c r="H121" s="9">
        <f t="shared" si="12"/>
        <v>100</v>
      </c>
    </row>
    <row r="122" spans="1:8" ht="25.5" hidden="1" outlineLevel="7">
      <c r="A122" s="14"/>
      <c r="B122" s="14" t="s">
        <v>20</v>
      </c>
      <c r="C122" s="15" t="s">
        <v>82</v>
      </c>
      <c r="D122" s="16">
        <v>100000</v>
      </c>
      <c r="E122" s="16">
        <v>156774.69</v>
      </c>
      <c r="F122" s="16">
        <v>156774.69</v>
      </c>
      <c r="G122" s="16">
        <v>156774.69</v>
      </c>
      <c r="H122" s="9">
        <f t="shared" si="12"/>
        <v>100</v>
      </c>
    </row>
    <row r="123" spans="1:8" ht="25.5" hidden="1" outlineLevel="7">
      <c r="A123" s="14"/>
      <c r="B123" s="14" t="s">
        <v>85</v>
      </c>
      <c r="C123" s="15" t="s">
        <v>82</v>
      </c>
      <c r="D123" s="16">
        <v>656400</v>
      </c>
      <c r="E123" s="16">
        <v>481702.88</v>
      </c>
      <c r="F123" s="16">
        <v>481702.88</v>
      </c>
      <c r="G123" s="16">
        <v>481702.88</v>
      </c>
      <c r="H123" s="9">
        <f t="shared" si="12"/>
        <v>100</v>
      </c>
    </row>
    <row r="124" spans="1:8" ht="51" outlineLevel="7">
      <c r="A124" s="14"/>
      <c r="B124" s="14" t="s">
        <v>426</v>
      </c>
      <c r="C124" s="15" t="s">
        <v>446</v>
      </c>
      <c r="D124" s="16">
        <v>872900</v>
      </c>
      <c r="E124" s="16">
        <v>1004555.2</v>
      </c>
      <c r="F124" s="16">
        <v>1004555.2</v>
      </c>
      <c r="G124" s="16">
        <v>1004555.2</v>
      </c>
      <c r="H124" s="9">
        <f t="shared" si="12"/>
        <v>100</v>
      </c>
    </row>
    <row r="125" spans="1:8" ht="102" outlineLevel="1">
      <c r="A125" s="14" t="s">
        <v>86</v>
      </c>
      <c r="B125" s="14"/>
      <c r="C125" s="15" t="s">
        <v>87</v>
      </c>
      <c r="D125" s="16">
        <v>175000</v>
      </c>
      <c r="E125" s="16">
        <v>112660.44</v>
      </c>
      <c r="F125" s="16">
        <v>112660.44</v>
      </c>
      <c r="G125" s="16">
        <v>112660.44</v>
      </c>
      <c r="H125" s="9">
        <f t="shared" si="12"/>
        <v>100</v>
      </c>
    </row>
    <row r="126" spans="1:8" ht="25.5" outlineLevel="2">
      <c r="A126" s="14" t="s">
        <v>88</v>
      </c>
      <c r="B126" s="14"/>
      <c r="C126" s="15" t="s">
        <v>89</v>
      </c>
      <c r="D126" s="16">
        <v>175000</v>
      </c>
      <c r="E126" s="16">
        <v>112660.44</v>
      </c>
      <c r="F126" s="16">
        <v>112660.44</v>
      </c>
      <c r="G126" s="16">
        <v>112660.44</v>
      </c>
      <c r="H126" s="9">
        <f t="shared" si="12"/>
        <v>100</v>
      </c>
    </row>
    <row r="127" spans="1:8" ht="38.25" outlineLevel="3">
      <c r="A127" s="14" t="s">
        <v>90</v>
      </c>
      <c r="B127" s="14"/>
      <c r="C127" s="15" t="s">
        <v>91</v>
      </c>
      <c r="D127" s="16">
        <v>175000</v>
      </c>
      <c r="E127" s="16">
        <v>112660.44</v>
      </c>
      <c r="F127" s="16">
        <v>112660.44</v>
      </c>
      <c r="G127" s="16">
        <v>112660.44</v>
      </c>
      <c r="H127" s="9">
        <f t="shared" si="12"/>
        <v>100</v>
      </c>
    </row>
    <row r="128" spans="1:8" ht="89.25" outlineLevel="7">
      <c r="A128" s="14"/>
      <c r="B128" s="14" t="s">
        <v>430</v>
      </c>
      <c r="C128" s="15" t="s">
        <v>443</v>
      </c>
      <c r="D128" s="16">
        <v>0</v>
      </c>
      <c r="E128" s="16">
        <v>8600.7999999999993</v>
      </c>
      <c r="F128" s="16">
        <v>8600.7999999999993</v>
      </c>
      <c r="G128" s="16">
        <v>8600.7999999999993</v>
      </c>
      <c r="H128" s="9">
        <f t="shared" si="12"/>
        <v>100</v>
      </c>
    </row>
    <row r="129" spans="1:8" ht="38.25" outlineLevel="7">
      <c r="A129" s="14"/>
      <c r="B129" s="14" t="s">
        <v>427</v>
      </c>
      <c r="C129" s="13" t="s">
        <v>444</v>
      </c>
      <c r="D129" s="16">
        <v>175000</v>
      </c>
      <c r="E129" s="16">
        <v>75696</v>
      </c>
      <c r="F129" s="16">
        <v>75696</v>
      </c>
      <c r="G129" s="16">
        <v>75696</v>
      </c>
      <c r="H129" s="9">
        <f t="shared" si="12"/>
        <v>100</v>
      </c>
    </row>
    <row r="130" spans="1:8" ht="51" outlineLevel="7">
      <c r="A130" s="14"/>
      <c r="B130" s="14" t="s">
        <v>426</v>
      </c>
      <c r="C130" s="15" t="s">
        <v>446</v>
      </c>
      <c r="D130" s="16">
        <v>0</v>
      </c>
      <c r="E130" s="16">
        <v>28363.64</v>
      </c>
      <c r="F130" s="16">
        <v>28363.64</v>
      </c>
      <c r="G130" s="16">
        <v>28363.64</v>
      </c>
      <c r="H130" s="9">
        <f t="shared" si="12"/>
        <v>100</v>
      </c>
    </row>
    <row r="131" spans="1:8" ht="89.25" outlineLevel="1">
      <c r="A131" s="14" t="s">
        <v>93</v>
      </c>
      <c r="B131" s="14"/>
      <c r="C131" s="15" t="s">
        <v>94</v>
      </c>
      <c r="D131" s="16">
        <v>8707069</v>
      </c>
      <c r="E131" s="16">
        <v>8555086.5899999999</v>
      </c>
      <c r="F131" s="16">
        <v>8555086.5899999999</v>
      </c>
      <c r="G131" s="16">
        <v>8555086.5899999999</v>
      </c>
      <c r="H131" s="9">
        <f t="shared" si="12"/>
        <v>100</v>
      </c>
    </row>
    <row r="132" spans="1:8" ht="38.25" outlineLevel="2">
      <c r="A132" s="14" t="s">
        <v>95</v>
      </c>
      <c r="B132" s="14"/>
      <c r="C132" s="15" t="s">
        <v>96</v>
      </c>
      <c r="D132" s="16">
        <v>1559705</v>
      </c>
      <c r="E132" s="16">
        <v>1516468.46</v>
      </c>
      <c r="F132" s="16">
        <v>1516468.46</v>
      </c>
      <c r="G132" s="16">
        <v>1516468.46</v>
      </c>
      <c r="H132" s="9">
        <f t="shared" si="12"/>
        <v>100</v>
      </c>
    </row>
    <row r="133" spans="1:8" ht="25.5" outlineLevel="3">
      <c r="A133" s="14" t="s">
        <v>97</v>
      </c>
      <c r="B133" s="14"/>
      <c r="C133" s="15" t="s">
        <v>98</v>
      </c>
      <c r="D133" s="16">
        <v>1559705</v>
      </c>
      <c r="E133" s="16">
        <v>1516468.46</v>
      </c>
      <c r="F133" s="16">
        <v>1516468.46</v>
      </c>
      <c r="G133" s="16">
        <v>1516468.46</v>
      </c>
      <c r="H133" s="9">
        <f t="shared" si="12"/>
        <v>100</v>
      </c>
    </row>
    <row r="134" spans="1:8" ht="89.25" outlineLevel="3" collapsed="1">
      <c r="A134" s="14"/>
      <c r="B134" s="14" t="s">
        <v>430</v>
      </c>
      <c r="C134" s="15" t="s">
        <v>443</v>
      </c>
      <c r="D134" s="16">
        <f>D135+D136+D137</f>
        <v>1500615</v>
      </c>
      <c r="E134" s="16">
        <f t="shared" ref="E134:G134" si="16">E135+E136+E137</f>
        <v>1457293.4</v>
      </c>
      <c r="F134" s="16">
        <f t="shared" si="16"/>
        <v>1457293.4</v>
      </c>
      <c r="G134" s="16">
        <f t="shared" si="16"/>
        <v>1457293.4</v>
      </c>
      <c r="H134" s="9">
        <f t="shared" si="12"/>
        <v>100</v>
      </c>
    </row>
    <row r="135" spans="1:8" ht="25.5" hidden="1" outlineLevel="7">
      <c r="A135" s="14" t="s">
        <v>97</v>
      </c>
      <c r="B135" s="14" t="s">
        <v>83</v>
      </c>
      <c r="C135" s="15" t="s">
        <v>98</v>
      </c>
      <c r="D135" s="16">
        <v>1153200</v>
      </c>
      <c r="E135" s="16">
        <v>1106163.48</v>
      </c>
      <c r="F135" s="16">
        <v>1106163.48</v>
      </c>
      <c r="G135" s="16">
        <v>1106163.48</v>
      </c>
      <c r="H135" s="9">
        <f t="shared" si="12"/>
        <v>100</v>
      </c>
    </row>
    <row r="136" spans="1:8" ht="25.5" hidden="1" outlineLevel="7">
      <c r="A136" s="14" t="s">
        <v>97</v>
      </c>
      <c r="B136" s="14" t="s">
        <v>99</v>
      </c>
      <c r="C136" s="15" t="s">
        <v>98</v>
      </c>
      <c r="D136" s="16">
        <v>0</v>
      </c>
      <c r="E136" s="16">
        <v>2760</v>
      </c>
      <c r="F136" s="16">
        <v>2760</v>
      </c>
      <c r="G136" s="16">
        <v>2760</v>
      </c>
      <c r="H136" s="9">
        <f t="shared" si="12"/>
        <v>100</v>
      </c>
    </row>
    <row r="137" spans="1:8" ht="25.5" hidden="1" outlineLevel="7">
      <c r="A137" s="14" t="s">
        <v>97</v>
      </c>
      <c r="B137" s="14" t="s">
        <v>84</v>
      </c>
      <c r="C137" s="15" t="s">
        <v>98</v>
      </c>
      <c r="D137" s="16">
        <v>347415</v>
      </c>
      <c r="E137" s="16">
        <v>348369.91999999998</v>
      </c>
      <c r="F137" s="16">
        <v>348369.91999999998</v>
      </c>
      <c r="G137" s="16">
        <v>348369.91999999998</v>
      </c>
      <c r="H137" s="9">
        <f t="shared" si="12"/>
        <v>100</v>
      </c>
    </row>
    <row r="138" spans="1:8" ht="38.25" outlineLevel="7">
      <c r="A138" s="14"/>
      <c r="B138" s="14" t="s">
        <v>427</v>
      </c>
      <c r="C138" s="13" t="s">
        <v>444</v>
      </c>
      <c r="D138" s="16">
        <f>D139+D140</f>
        <v>59090</v>
      </c>
      <c r="E138" s="16">
        <f t="shared" ref="E138:G138" si="17">E139+E140</f>
        <v>59175.06</v>
      </c>
      <c r="F138" s="16">
        <f t="shared" si="17"/>
        <v>59175.06</v>
      </c>
      <c r="G138" s="16">
        <f t="shared" si="17"/>
        <v>59175.06</v>
      </c>
      <c r="H138" s="9">
        <f t="shared" si="12"/>
        <v>100</v>
      </c>
    </row>
    <row r="139" spans="1:8" ht="25.5" hidden="1" outlineLevel="7">
      <c r="A139" s="14" t="s">
        <v>97</v>
      </c>
      <c r="B139" s="14" t="s">
        <v>10</v>
      </c>
      <c r="C139" s="15" t="s">
        <v>98</v>
      </c>
      <c r="D139" s="16">
        <v>31000</v>
      </c>
      <c r="E139" s="16">
        <v>30439.200000000001</v>
      </c>
      <c r="F139" s="16">
        <v>30439.200000000001</v>
      </c>
      <c r="G139" s="16">
        <v>30439.200000000001</v>
      </c>
      <c r="H139" s="9">
        <f t="shared" ref="H139:H202" si="18">G139*100/E139</f>
        <v>100</v>
      </c>
    </row>
    <row r="140" spans="1:8" ht="25.5" hidden="1" outlineLevel="7">
      <c r="A140" s="14" t="s">
        <v>97</v>
      </c>
      <c r="B140" s="14" t="s">
        <v>11</v>
      </c>
      <c r="C140" s="15" t="s">
        <v>98</v>
      </c>
      <c r="D140" s="16">
        <v>28090</v>
      </c>
      <c r="E140" s="16">
        <v>28735.86</v>
      </c>
      <c r="F140" s="16">
        <v>28735.86</v>
      </c>
      <c r="G140" s="16">
        <v>28735.86</v>
      </c>
      <c r="H140" s="9">
        <f t="shared" si="18"/>
        <v>100</v>
      </c>
    </row>
    <row r="141" spans="1:8" ht="63.75" outlineLevel="2">
      <c r="A141" s="14" t="s">
        <v>100</v>
      </c>
      <c r="B141" s="14"/>
      <c r="C141" s="15" t="s">
        <v>101</v>
      </c>
      <c r="D141" s="16">
        <v>1152511</v>
      </c>
      <c r="E141" s="16">
        <v>1176178.26</v>
      </c>
      <c r="F141" s="16">
        <v>1176178.26</v>
      </c>
      <c r="G141" s="16">
        <v>1176178.26</v>
      </c>
      <c r="H141" s="9">
        <f t="shared" si="18"/>
        <v>100</v>
      </c>
    </row>
    <row r="142" spans="1:8" ht="38.25" outlineLevel="3">
      <c r="A142" s="14" t="s">
        <v>102</v>
      </c>
      <c r="B142" s="14"/>
      <c r="C142" s="15" t="s">
        <v>9</v>
      </c>
      <c r="D142" s="16">
        <v>1152511</v>
      </c>
      <c r="E142" s="16">
        <v>1176178.26</v>
      </c>
      <c r="F142" s="16">
        <v>1176178.26</v>
      </c>
      <c r="G142" s="16">
        <v>1176178.26</v>
      </c>
      <c r="H142" s="9">
        <f t="shared" si="18"/>
        <v>100</v>
      </c>
    </row>
    <row r="143" spans="1:8" ht="89.25" outlineLevel="3" collapsed="1">
      <c r="A143" s="14"/>
      <c r="B143" s="14" t="s">
        <v>430</v>
      </c>
      <c r="C143" s="15" t="s">
        <v>443</v>
      </c>
      <c r="D143" s="16">
        <f>D144+D145+D146</f>
        <v>1086061</v>
      </c>
      <c r="E143" s="16">
        <f t="shared" ref="E143:G143" si="19">E144+E145+E146</f>
        <v>1078039.8700000001</v>
      </c>
      <c r="F143" s="16">
        <f t="shared" si="19"/>
        <v>1078039.8700000001</v>
      </c>
      <c r="G143" s="16">
        <f t="shared" si="19"/>
        <v>1078039.8700000001</v>
      </c>
      <c r="H143" s="9">
        <f t="shared" si="18"/>
        <v>100</v>
      </c>
    </row>
    <row r="144" spans="1:8" ht="38.25" hidden="1" outlineLevel="7">
      <c r="A144" s="14" t="s">
        <v>102</v>
      </c>
      <c r="B144" s="14" t="s">
        <v>17</v>
      </c>
      <c r="C144" s="15" t="s">
        <v>9</v>
      </c>
      <c r="D144" s="16">
        <v>834148</v>
      </c>
      <c r="E144" s="16">
        <v>809486.39</v>
      </c>
      <c r="F144" s="16">
        <v>809486.39</v>
      </c>
      <c r="G144" s="16">
        <v>809486.39</v>
      </c>
      <c r="H144" s="9">
        <f t="shared" si="18"/>
        <v>100</v>
      </c>
    </row>
    <row r="145" spans="1:8" ht="38.25" hidden="1" outlineLevel="7">
      <c r="A145" s="14" t="s">
        <v>102</v>
      </c>
      <c r="B145" s="14" t="s">
        <v>18</v>
      </c>
      <c r="C145" s="15" t="s">
        <v>9</v>
      </c>
      <c r="D145" s="16">
        <v>0</v>
      </c>
      <c r="E145" s="16">
        <v>8725.85</v>
      </c>
      <c r="F145" s="16">
        <v>8725.85</v>
      </c>
      <c r="G145" s="16">
        <v>8725.85</v>
      </c>
      <c r="H145" s="9">
        <f t="shared" si="18"/>
        <v>100</v>
      </c>
    </row>
    <row r="146" spans="1:8" ht="38.25" hidden="1" outlineLevel="7">
      <c r="A146" s="14" t="s">
        <v>102</v>
      </c>
      <c r="B146" s="14" t="s">
        <v>19</v>
      </c>
      <c r="C146" s="15" t="s">
        <v>9</v>
      </c>
      <c r="D146" s="16">
        <v>251913</v>
      </c>
      <c r="E146" s="16">
        <v>259827.63</v>
      </c>
      <c r="F146" s="16">
        <v>259827.63</v>
      </c>
      <c r="G146" s="16">
        <v>259827.63</v>
      </c>
      <c r="H146" s="9">
        <f t="shared" si="18"/>
        <v>100</v>
      </c>
    </row>
    <row r="147" spans="1:8" ht="38.25" outlineLevel="7">
      <c r="A147" s="14"/>
      <c r="B147" s="14" t="s">
        <v>427</v>
      </c>
      <c r="C147" s="13" t="s">
        <v>444</v>
      </c>
      <c r="D147" s="16">
        <f>D148+D149</f>
        <v>66450</v>
      </c>
      <c r="E147" s="16">
        <f t="shared" ref="E147:G147" si="20">E148+E149</f>
        <v>97338.39</v>
      </c>
      <c r="F147" s="16">
        <f t="shared" si="20"/>
        <v>97338.39</v>
      </c>
      <c r="G147" s="16">
        <f t="shared" si="20"/>
        <v>97338.39</v>
      </c>
      <c r="H147" s="9">
        <f t="shared" si="18"/>
        <v>100</v>
      </c>
    </row>
    <row r="148" spans="1:8" ht="38.25" hidden="1" outlineLevel="7">
      <c r="A148" s="14" t="s">
        <v>102</v>
      </c>
      <c r="B148" s="14" t="s">
        <v>10</v>
      </c>
      <c r="C148" s="15" t="s">
        <v>9</v>
      </c>
      <c r="D148" s="16">
        <v>35900</v>
      </c>
      <c r="E148" s="16">
        <v>82820.25</v>
      </c>
      <c r="F148" s="16">
        <v>82820.25</v>
      </c>
      <c r="G148" s="16">
        <v>82820.25</v>
      </c>
      <c r="H148" s="9">
        <f t="shared" si="18"/>
        <v>100</v>
      </c>
    </row>
    <row r="149" spans="1:8" ht="38.25" hidden="1" outlineLevel="7">
      <c r="A149" s="14" t="s">
        <v>102</v>
      </c>
      <c r="B149" s="14" t="s">
        <v>11</v>
      </c>
      <c r="C149" s="15" t="s">
        <v>9</v>
      </c>
      <c r="D149" s="16">
        <v>30550</v>
      </c>
      <c r="E149" s="16">
        <v>14518.14</v>
      </c>
      <c r="F149" s="16">
        <v>14518.14</v>
      </c>
      <c r="G149" s="16">
        <v>14518.14</v>
      </c>
      <c r="H149" s="9">
        <f t="shared" si="18"/>
        <v>100</v>
      </c>
    </row>
    <row r="150" spans="1:8" outlineLevel="7">
      <c r="A150" s="14"/>
      <c r="B150" s="14" t="s">
        <v>428</v>
      </c>
      <c r="C150" s="15" t="s">
        <v>445</v>
      </c>
      <c r="D150" s="16">
        <v>0</v>
      </c>
      <c r="E150" s="16">
        <v>800</v>
      </c>
      <c r="F150" s="16">
        <v>800</v>
      </c>
      <c r="G150" s="16">
        <v>800</v>
      </c>
      <c r="H150" s="9">
        <f t="shared" si="18"/>
        <v>100</v>
      </c>
    </row>
    <row r="151" spans="1:8" ht="51" outlineLevel="2">
      <c r="A151" s="14" t="s">
        <v>103</v>
      </c>
      <c r="B151" s="14"/>
      <c r="C151" s="15" t="s">
        <v>104</v>
      </c>
      <c r="D151" s="16">
        <v>5827853</v>
      </c>
      <c r="E151" s="16">
        <v>5709106.5199999996</v>
      </c>
      <c r="F151" s="16">
        <v>5709106.5199999996</v>
      </c>
      <c r="G151" s="16">
        <v>5709106.5199999996</v>
      </c>
      <c r="H151" s="9">
        <f t="shared" si="18"/>
        <v>100.00000000000001</v>
      </c>
    </row>
    <row r="152" spans="1:8" ht="38.25" outlineLevel="3">
      <c r="A152" s="14" t="s">
        <v>105</v>
      </c>
      <c r="B152" s="14"/>
      <c r="C152" s="15" t="s">
        <v>9</v>
      </c>
      <c r="D152" s="16">
        <v>5774853</v>
      </c>
      <c r="E152" s="16">
        <v>5663659.1100000003</v>
      </c>
      <c r="F152" s="16">
        <v>5663659.1100000003</v>
      </c>
      <c r="G152" s="16">
        <v>5663659.1100000003</v>
      </c>
      <c r="H152" s="9">
        <f t="shared" si="18"/>
        <v>100</v>
      </c>
    </row>
    <row r="153" spans="1:8" ht="89.25" outlineLevel="3" collapsed="1">
      <c r="A153" s="14"/>
      <c r="B153" s="14" t="s">
        <v>430</v>
      </c>
      <c r="C153" s="15" t="s">
        <v>443</v>
      </c>
      <c r="D153" s="16">
        <f>D154+D155+D156</f>
        <v>3726020</v>
      </c>
      <c r="E153" s="16">
        <f t="shared" ref="E153:G153" si="21">E154+E155+E156</f>
        <v>3721654.4699999997</v>
      </c>
      <c r="F153" s="16">
        <f t="shared" si="21"/>
        <v>3721654.4699999997</v>
      </c>
      <c r="G153" s="16">
        <f t="shared" si="21"/>
        <v>3721654.4699999997</v>
      </c>
      <c r="H153" s="9">
        <f t="shared" si="18"/>
        <v>100</v>
      </c>
    </row>
    <row r="154" spans="1:8" ht="38.25" hidden="1" outlineLevel="7">
      <c r="A154" s="14" t="s">
        <v>105</v>
      </c>
      <c r="B154" s="14" t="s">
        <v>17</v>
      </c>
      <c r="C154" s="15" t="s">
        <v>9</v>
      </c>
      <c r="D154" s="16">
        <v>2931020</v>
      </c>
      <c r="E154" s="16">
        <v>2821994.33</v>
      </c>
      <c r="F154" s="16">
        <v>2821994.33</v>
      </c>
      <c r="G154" s="16">
        <v>2821994.33</v>
      </c>
      <c r="H154" s="9">
        <f t="shared" si="18"/>
        <v>100</v>
      </c>
    </row>
    <row r="155" spans="1:8" ht="38.25" hidden="1" outlineLevel="7">
      <c r="A155" s="14" t="s">
        <v>105</v>
      </c>
      <c r="B155" s="14" t="s">
        <v>18</v>
      </c>
      <c r="C155" s="15" t="s">
        <v>9</v>
      </c>
      <c r="D155" s="16">
        <v>2000</v>
      </c>
      <c r="E155" s="16">
        <v>1407.82</v>
      </c>
      <c r="F155" s="16">
        <v>1407.82</v>
      </c>
      <c r="G155" s="16">
        <v>1407.82</v>
      </c>
      <c r="H155" s="9">
        <f t="shared" si="18"/>
        <v>100</v>
      </c>
    </row>
    <row r="156" spans="1:8" ht="38.25" hidden="1" outlineLevel="7">
      <c r="A156" s="14" t="s">
        <v>105</v>
      </c>
      <c r="B156" s="14" t="s">
        <v>19</v>
      </c>
      <c r="C156" s="15" t="s">
        <v>9</v>
      </c>
      <c r="D156" s="16">
        <v>793000</v>
      </c>
      <c r="E156" s="16">
        <v>898252.32</v>
      </c>
      <c r="F156" s="16">
        <v>898252.32</v>
      </c>
      <c r="G156" s="16">
        <v>898252.32</v>
      </c>
      <c r="H156" s="9">
        <f t="shared" si="18"/>
        <v>100</v>
      </c>
    </row>
    <row r="157" spans="1:8" ht="38.25" outlineLevel="7">
      <c r="A157" s="14"/>
      <c r="B157" s="14" t="s">
        <v>427</v>
      </c>
      <c r="C157" s="13" t="s">
        <v>444</v>
      </c>
      <c r="D157" s="16">
        <f>D158+D159</f>
        <v>1919633</v>
      </c>
      <c r="E157" s="16">
        <f t="shared" ref="E157:G157" si="22">E158+E159</f>
        <v>1808247.6400000001</v>
      </c>
      <c r="F157" s="16">
        <f t="shared" si="22"/>
        <v>1808247.6400000001</v>
      </c>
      <c r="G157" s="16">
        <f t="shared" si="22"/>
        <v>1808247.6400000001</v>
      </c>
      <c r="H157" s="9">
        <f t="shared" si="18"/>
        <v>99.999999999999986</v>
      </c>
    </row>
    <row r="158" spans="1:8" ht="38.25" hidden="1" outlineLevel="7">
      <c r="A158" s="14" t="s">
        <v>105</v>
      </c>
      <c r="B158" s="14" t="s">
        <v>10</v>
      </c>
      <c r="C158" s="15" t="s">
        <v>9</v>
      </c>
      <c r="D158" s="16">
        <v>353713</v>
      </c>
      <c r="E158" s="16">
        <v>341640.84</v>
      </c>
      <c r="F158" s="16">
        <v>341640.84</v>
      </c>
      <c r="G158" s="16">
        <v>341640.84</v>
      </c>
      <c r="H158" s="9">
        <f t="shared" si="18"/>
        <v>99.999999999999986</v>
      </c>
    </row>
    <row r="159" spans="1:8" ht="38.25" hidden="1" outlineLevel="7">
      <c r="A159" s="14" t="s">
        <v>105</v>
      </c>
      <c r="B159" s="14" t="s">
        <v>11</v>
      </c>
      <c r="C159" s="15" t="s">
        <v>9</v>
      </c>
      <c r="D159" s="16">
        <v>1565920</v>
      </c>
      <c r="E159" s="16">
        <v>1466606.8</v>
      </c>
      <c r="F159" s="16">
        <v>1466606.8</v>
      </c>
      <c r="G159" s="16">
        <v>1466606.8</v>
      </c>
      <c r="H159" s="9">
        <f t="shared" si="18"/>
        <v>100</v>
      </c>
    </row>
    <row r="160" spans="1:8" outlineLevel="7">
      <c r="A160" s="14"/>
      <c r="B160" s="14" t="s">
        <v>428</v>
      </c>
      <c r="C160" s="15" t="s">
        <v>445</v>
      </c>
      <c r="D160" s="16">
        <f>D161+D162</f>
        <v>129200</v>
      </c>
      <c r="E160" s="16">
        <f t="shared" ref="E160:G160" si="23">E161+E162</f>
        <v>133757</v>
      </c>
      <c r="F160" s="16">
        <f t="shared" si="23"/>
        <v>133757</v>
      </c>
      <c r="G160" s="16">
        <f t="shared" si="23"/>
        <v>133757</v>
      </c>
      <c r="H160" s="9">
        <f t="shared" si="18"/>
        <v>100</v>
      </c>
    </row>
    <row r="161" spans="1:8" ht="38.25" hidden="1" outlineLevel="7">
      <c r="A161" s="14" t="s">
        <v>105</v>
      </c>
      <c r="B161" s="14" t="s">
        <v>13</v>
      </c>
      <c r="C161" s="15" t="s">
        <v>9</v>
      </c>
      <c r="D161" s="16">
        <v>124368</v>
      </c>
      <c r="E161" s="16">
        <v>128925</v>
      </c>
      <c r="F161" s="16">
        <v>128925</v>
      </c>
      <c r="G161" s="16">
        <v>128925</v>
      </c>
      <c r="H161" s="9">
        <f t="shared" si="18"/>
        <v>100</v>
      </c>
    </row>
    <row r="162" spans="1:8" ht="38.25" hidden="1" outlineLevel="7">
      <c r="A162" s="14" t="s">
        <v>105</v>
      </c>
      <c r="B162" s="14" t="s">
        <v>14</v>
      </c>
      <c r="C162" s="15" t="s">
        <v>9</v>
      </c>
      <c r="D162" s="16">
        <v>4832</v>
      </c>
      <c r="E162" s="16">
        <v>4832</v>
      </c>
      <c r="F162" s="16">
        <v>4832</v>
      </c>
      <c r="G162" s="16">
        <v>4832</v>
      </c>
      <c r="H162" s="9">
        <f t="shared" si="18"/>
        <v>100</v>
      </c>
    </row>
    <row r="163" spans="1:8" ht="140.25" outlineLevel="3">
      <c r="A163" s="14" t="s">
        <v>106</v>
      </c>
      <c r="B163" s="14"/>
      <c r="C163" s="17" t="s">
        <v>107</v>
      </c>
      <c r="D163" s="16">
        <v>53000</v>
      </c>
      <c r="E163" s="16">
        <v>45447.41</v>
      </c>
      <c r="F163" s="16">
        <v>45447.41</v>
      </c>
      <c r="G163" s="16">
        <v>45447.41</v>
      </c>
      <c r="H163" s="9">
        <f t="shared" si="18"/>
        <v>99.999999999999986</v>
      </c>
    </row>
    <row r="164" spans="1:8" ht="89.25" outlineLevel="3" collapsed="1">
      <c r="A164" s="14"/>
      <c r="B164" s="14" t="s">
        <v>430</v>
      </c>
      <c r="C164" s="15" t="s">
        <v>443</v>
      </c>
      <c r="D164" s="16">
        <f>D165+D166</f>
        <v>39300</v>
      </c>
      <c r="E164" s="16">
        <f t="shared" ref="E164:G164" si="24">E165+E166</f>
        <v>39300</v>
      </c>
      <c r="F164" s="16">
        <f t="shared" si="24"/>
        <v>39300</v>
      </c>
      <c r="G164" s="16">
        <f t="shared" si="24"/>
        <v>39300</v>
      </c>
      <c r="H164" s="9">
        <f t="shared" si="18"/>
        <v>100</v>
      </c>
    </row>
    <row r="165" spans="1:8" ht="140.25" hidden="1" outlineLevel="7">
      <c r="A165" s="14" t="s">
        <v>106</v>
      </c>
      <c r="B165" s="14" t="s">
        <v>17</v>
      </c>
      <c r="C165" s="17" t="s">
        <v>107</v>
      </c>
      <c r="D165" s="16">
        <v>30184</v>
      </c>
      <c r="E165" s="16">
        <v>30184</v>
      </c>
      <c r="F165" s="16">
        <v>30184</v>
      </c>
      <c r="G165" s="16">
        <v>30184</v>
      </c>
      <c r="H165" s="9">
        <f t="shared" si="18"/>
        <v>100</v>
      </c>
    </row>
    <row r="166" spans="1:8" ht="140.25" hidden="1" outlineLevel="7">
      <c r="A166" s="14" t="s">
        <v>106</v>
      </c>
      <c r="B166" s="14" t="s">
        <v>19</v>
      </c>
      <c r="C166" s="17" t="s">
        <v>107</v>
      </c>
      <c r="D166" s="16">
        <v>9116</v>
      </c>
      <c r="E166" s="16">
        <v>9116</v>
      </c>
      <c r="F166" s="16">
        <v>9116</v>
      </c>
      <c r="G166" s="16">
        <v>9116</v>
      </c>
      <c r="H166" s="9">
        <f t="shared" si="18"/>
        <v>100</v>
      </c>
    </row>
    <row r="167" spans="1:8" ht="38.25" outlineLevel="7">
      <c r="A167" s="14"/>
      <c r="B167" s="14" t="s">
        <v>427</v>
      </c>
      <c r="C167" s="13" t="s">
        <v>444</v>
      </c>
      <c r="D167" s="16">
        <v>13700</v>
      </c>
      <c r="E167" s="16">
        <v>6147.41</v>
      </c>
      <c r="F167" s="16">
        <v>6147.41</v>
      </c>
      <c r="G167" s="16">
        <v>6147.41</v>
      </c>
      <c r="H167" s="9">
        <f t="shared" si="18"/>
        <v>100</v>
      </c>
    </row>
    <row r="168" spans="1:8" ht="51" outlineLevel="2">
      <c r="A168" s="14" t="s">
        <v>108</v>
      </c>
      <c r="B168" s="14"/>
      <c r="C168" s="15" t="s">
        <v>109</v>
      </c>
      <c r="D168" s="16">
        <v>167000</v>
      </c>
      <c r="E168" s="16">
        <v>153333.35</v>
      </c>
      <c r="F168" s="16">
        <v>153333.35</v>
      </c>
      <c r="G168" s="16">
        <v>153333.35</v>
      </c>
      <c r="H168" s="9">
        <f t="shared" si="18"/>
        <v>100</v>
      </c>
    </row>
    <row r="169" spans="1:8" ht="38.25" outlineLevel="3">
      <c r="A169" s="14" t="s">
        <v>110</v>
      </c>
      <c r="B169" s="14"/>
      <c r="C169" s="15" t="s">
        <v>111</v>
      </c>
      <c r="D169" s="16">
        <v>167000</v>
      </c>
      <c r="E169" s="16">
        <v>153333.35</v>
      </c>
      <c r="F169" s="16">
        <v>153333.35</v>
      </c>
      <c r="G169" s="16">
        <v>153333.35</v>
      </c>
      <c r="H169" s="9">
        <f t="shared" si="18"/>
        <v>100</v>
      </c>
    </row>
    <row r="170" spans="1:8" ht="38.25" outlineLevel="3">
      <c r="A170" s="14"/>
      <c r="B170" s="14" t="s">
        <v>427</v>
      </c>
      <c r="C170" s="13" t="s">
        <v>444</v>
      </c>
      <c r="D170" s="16">
        <v>167000</v>
      </c>
      <c r="E170" s="16">
        <v>153333.35</v>
      </c>
      <c r="F170" s="16">
        <v>153333.35</v>
      </c>
      <c r="G170" s="16">
        <v>153333.35</v>
      </c>
      <c r="H170" s="9">
        <f t="shared" si="18"/>
        <v>100</v>
      </c>
    </row>
    <row r="171" spans="1:8" ht="76.5">
      <c r="A171" s="22" t="s">
        <v>112</v>
      </c>
      <c r="B171" s="22"/>
      <c r="C171" s="23" t="s">
        <v>113</v>
      </c>
      <c r="D171" s="24">
        <v>21056324</v>
      </c>
      <c r="E171" s="24">
        <v>21584903.449999999</v>
      </c>
      <c r="F171" s="24">
        <v>21584903.449999999</v>
      </c>
      <c r="G171" s="24">
        <v>21584903.449999999</v>
      </c>
      <c r="H171" s="25">
        <f t="shared" si="18"/>
        <v>100</v>
      </c>
    </row>
    <row r="172" spans="1:8" ht="114.75" outlineLevel="1">
      <c r="A172" s="14" t="s">
        <v>114</v>
      </c>
      <c r="B172" s="14"/>
      <c r="C172" s="15" t="s">
        <v>115</v>
      </c>
      <c r="D172" s="16">
        <v>716000</v>
      </c>
      <c r="E172" s="16">
        <v>728500</v>
      </c>
      <c r="F172" s="16">
        <v>728500</v>
      </c>
      <c r="G172" s="16">
        <v>728500</v>
      </c>
      <c r="H172" s="9">
        <f t="shared" si="18"/>
        <v>100</v>
      </c>
    </row>
    <row r="173" spans="1:8" ht="25.5" outlineLevel="2">
      <c r="A173" s="14" t="s">
        <v>116</v>
      </c>
      <c r="B173" s="14"/>
      <c r="C173" s="15" t="s">
        <v>117</v>
      </c>
      <c r="D173" s="16">
        <v>50000</v>
      </c>
      <c r="E173" s="16">
        <v>62500</v>
      </c>
      <c r="F173" s="16">
        <v>62500</v>
      </c>
      <c r="G173" s="16">
        <v>62500</v>
      </c>
      <c r="H173" s="9">
        <f t="shared" si="18"/>
        <v>100</v>
      </c>
    </row>
    <row r="174" spans="1:8" ht="25.5" outlineLevel="3">
      <c r="A174" s="14" t="s">
        <v>118</v>
      </c>
      <c r="B174" s="14"/>
      <c r="C174" s="15" t="s">
        <v>119</v>
      </c>
      <c r="D174" s="16">
        <v>10000</v>
      </c>
      <c r="E174" s="16">
        <v>12500</v>
      </c>
      <c r="F174" s="16">
        <v>12500</v>
      </c>
      <c r="G174" s="16">
        <v>12500</v>
      </c>
      <c r="H174" s="9">
        <f t="shared" si="18"/>
        <v>100</v>
      </c>
    </row>
    <row r="175" spans="1:8" outlineLevel="7">
      <c r="A175" s="14"/>
      <c r="B175" s="14" t="s">
        <v>428</v>
      </c>
      <c r="C175" s="15" t="s">
        <v>445</v>
      </c>
      <c r="D175" s="16">
        <v>10000</v>
      </c>
      <c r="E175" s="16">
        <v>12500</v>
      </c>
      <c r="F175" s="16">
        <v>12500</v>
      </c>
      <c r="G175" s="16">
        <v>12500</v>
      </c>
      <c r="H175" s="9">
        <f t="shared" si="18"/>
        <v>100</v>
      </c>
    </row>
    <row r="176" spans="1:8" ht="38.25" outlineLevel="3">
      <c r="A176" s="14" t="s">
        <v>120</v>
      </c>
      <c r="B176" s="14"/>
      <c r="C176" s="15" t="s">
        <v>121</v>
      </c>
      <c r="D176" s="16">
        <v>40000</v>
      </c>
      <c r="E176" s="16">
        <v>50000</v>
      </c>
      <c r="F176" s="16">
        <v>50000</v>
      </c>
      <c r="G176" s="16">
        <v>50000</v>
      </c>
      <c r="H176" s="9">
        <f t="shared" si="18"/>
        <v>100</v>
      </c>
    </row>
    <row r="177" spans="1:8" outlineLevel="7">
      <c r="A177" s="14"/>
      <c r="B177" s="14" t="s">
        <v>428</v>
      </c>
      <c r="C177" s="15" t="s">
        <v>445</v>
      </c>
      <c r="D177" s="16">
        <v>40000</v>
      </c>
      <c r="E177" s="16">
        <v>50000</v>
      </c>
      <c r="F177" s="16">
        <v>50000</v>
      </c>
      <c r="G177" s="16">
        <v>50000</v>
      </c>
      <c r="H177" s="9">
        <f t="shared" si="18"/>
        <v>100</v>
      </c>
    </row>
    <row r="178" spans="1:8" ht="38.25" outlineLevel="2">
      <c r="A178" s="14" t="s">
        <v>122</v>
      </c>
      <c r="B178" s="14"/>
      <c r="C178" s="15" t="s">
        <v>123</v>
      </c>
      <c r="D178" s="16">
        <v>666000</v>
      </c>
      <c r="E178" s="16">
        <v>666000</v>
      </c>
      <c r="F178" s="16">
        <v>666000</v>
      </c>
      <c r="G178" s="16">
        <v>666000</v>
      </c>
      <c r="H178" s="9">
        <f t="shared" si="18"/>
        <v>100</v>
      </c>
    </row>
    <row r="179" spans="1:8" ht="140.25" outlineLevel="3">
      <c r="A179" s="14" t="s">
        <v>124</v>
      </c>
      <c r="B179" s="14"/>
      <c r="C179" s="17" t="s">
        <v>125</v>
      </c>
      <c r="D179" s="16">
        <v>666000</v>
      </c>
      <c r="E179" s="16">
        <v>666000</v>
      </c>
      <c r="F179" s="16">
        <v>666000</v>
      </c>
      <c r="G179" s="16">
        <v>666000</v>
      </c>
      <c r="H179" s="9">
        <f t="shared" si="18"/>
        <v>100</v>
      </c>
    </row>
    <row r="180" spans="1:8" ht="51" outlineLevel="7">
      <c r="A180" s="14"/>
      <c r="B180" s="14" t="s">
        <v>426</v>
      </c>
      <c r="C180" s="15" t="s">
        <v>446</v>
      </c>
      <c r="D180" s="16">
        <v>666000</v>
      </c>
      <c r="E180" s="16">
        <v>666000</v>
      </c>
      <c r="F180" s="16">
        <v>666000</v>
      </c>
      <c r="G180" s="16">
        <v>666000</v>
      </c>
      <c r="H180" s="9">
        <f t="shared" si="18"/>
        <v>100</v>
      </c>
    </row>
    <row r="181" spans="1:8" ht="127.5" outlineLevel="1">
      <c r="A181" s="14" t="s">
        <v>126</v>
      </c>
      <c r="B181" s="14"/>
      <c r="C181" s="15" t="s">
        <v>127</v>
      </c>
      <c r="D181" s="16">
        <v>20340324</v>
      </c>
      <c r="E181" s="16">
        <v>20856403.449999999</v>
      </c>
      <c r="F181" s="16">
        <v>20856403.449999999</v>
      </c>
      <c r="G181" s="16">
        <v>20856403.449999999</v>
      </c>
      <c r="H181" s="9">
        <f t="shared" si="18"/>
        <v>100</v>
      </c>
    </row>
    <row r="182" spans="1:8" ht="38.25" outlineLevel="2">
      <c r="A182" s="14" t="s">
        <v>128</v>
      </c>
      <c r="B182" s="14"/>
      <c r="C182" s="15" t="s">
        <v>96</v>
      </c>
      <c r="D182" s="16">
        <v>18888724</v>
      </c>
      <c r="E182" s="16">
        <v>19391738.039999999</v>
      </c>
      <c r="F182" s="16">
        <v>19391738.039999999</v>
      </c>
      <c r="G182" s="16">
        <v>19391738.039999999</v>
      </c>
      <c r="H182" s="9">
        <f t="shared" si="18"/>
        <v>100</v>
      </c>
    </row>
    <row r="183" spans="1:8" ht="25.5" outlineLevel="3">
      <c r="A183" s="14" t="s">
        <v>129</v>
      </c>
      <c r="B183" s="14"/>
      <c r="C183" s="15" t="s">
        <v>130</v>
      </c>
      <c r="D183" s="16">
        <v>1076677</v>
      </c>
      <c r="E183" s="16">
        <v>1034835.17</v>
      </c>
      <c r="F183" s="16">
        <v>1034835.17</v>
      </c>
      <c r="G183" s="16">
        <v>1034835.17</v>
      </c>
      <c r="H183" s="9">
        <f t="shared" si="18"/>
        <v>100</v>
      </c>
    </row>
    <row r="184" spans="1:8" ht="89.25" outlineLevel="3" collapsed="1">
      <c r="A184" s="14" t="s">
        <v>129</v>
      </c>
      <c r="B184" s="14" t="s">
        <v>430</v>
      </c>
      <c r="C184" s="15" t="s">
        <v>443</v>
      </c>
      <c r="D184" s="16">
        <v>1076677</v>
      </c>
      <c r="E184" s="16">
        <v>1034835.17</v>
      </c>
      <c r="F184" s="16">
        <v>1034835.17</v>
      </c>
      <c r="G184" s="16">
        <v>1034835.17</v>
      </c>
      <c r="H184" s="9">
        <f t="shared" si="18"/>
        <v>100</v>
      </c>
    </row>
    <row r="185" spans="1:8" ht="25.5" hidden="1" outlineLevel="7">
      <c r="A185" s="14" t="s">
        <v>129</v>
      </c>
      <c r="B185" s="14" t="s">
        <v>83</v>
      </c>
      <c r="C185" s="15" t="s">
        <v>130</v>
      </c>
      <c r="D185" s="16">
        <v>826941</v>
      </c>
      <c r="E185" s="16">
        <v>797199.69</v>
      </c>
      <c r="F185" s="16">
        <v>797199.69</v>
      </c>
      <c r="G185" s="16">
        <v>797199.69</v>
      </c>
      <c r="H185" s="9">
        <f t="shared" si="18"/>
        <v>100</v>
      </c>
    </row>
    <row r="186" spans="1:8" ht="25.5" hidden="1" outlineLevel="7">
      <c r="A186" s="14" t="s">
        <v>129</v>
      </c>
      <c r="B186" s="14" t="s">
        <v>84</v>
      </c>
      <c r="C186" s="15" t="s">
        <v>130</v>
      </c>
      <c r="D186" s="16">
        <v>249736</v>
      </c>
      <c r="E186" s="16">
        <v>237635.48</v>
      </c>
      <c r="F186" s="16">
        <v>237635.48</v>
      </c>
      <c r="G186" s="16">
        <v>237635.48</v>
      </c>
      <c r="H186" s="9">
        <f t="shared" si="18"/>
        <v>100</v>
      </c>
    </row>
    <row r="187" spans="1:8" ht="25.5" outlineLevel="3">
      <c r="A187" s="14" t="s">
        <v>131</v>
      </c>
      <c r="B187" s="14"/>
      <c r="C187" s="15" t="s">
        <v>98</v>
      </c>
      <c r="D187" s="16">
        <v>15074035</v>
      </c>
      <c r="E187" s="16">
        <v>15612985.869999999</v>
      </c>
      <c r="F187" s="16">
        <v>15612985.869999999</v>
      </c>
      <c r="G187" s="16">
        <v>15612985.869999999</v>
      </c>
      <c r="H187" s="9">
        <f t="shared" si="18"/>
        <v>100</v>
      </c>
    </row>
    <row r="188" spans="1:8" ht="89.25" outlineLevel="3" collapsed="1">
      <c r="A188" s="14"/>
      <c r="B188" s="14" t="s">
        <v>430</v>
      </c>
      <c r="C188" s="15" t="s">
        <v>443</v>
      </c>
      <c r="D188" s="16">
        <f>D189+D190</f>
        <v>11644065</v>
      </c>
      <c r="E188" s="16">
        <f t="shared" ref="E188:G188" si="25">E189+E190</f>
        <v>12220647.110000001</v>
      </c>
      <c r="F188" s="16">
        <f t="shared" si="25"/>
        <v>12220647.110000001</v>
      </c>
      <c r="G188" s="16">
        <f t="shared" si="25"/>
        <v>12220647.110000001</v>
      </c>
      <c r="H188" s="9">
        <f t="shared" si="18"/>
        <v>100.00000000000001</v>
      </c>
    </row>
    <row r="189" spans="1:8" ht="25.5" hidden="1" outlineLevel="7">
      <c r="A189" s="14" t="s">
        <v>131</v>
      </c>
      <c r="B189" s="14" t="s">
        <v>83</v>
      </c>
      <c r="C189" s="15" t="s">
        <v>98</v>
      </c>
      <c r="D189" s="16">
        <v>8943214</v>
      </c>
      <c r="E189" s="16">
        <v>9458487.8800000008</v>
      </c>
      <c r="F189" s="16">
        <v>9458487.8800000008</v>
      </c>
      <c r="G189" s="16">
        <v>9458487.8800000008</v>
      </c>
      <c r="H189" s="9">
        <f t="shared" si="18"/>
        <v>100</v>
      </c>
    </row>
    <row r="190" spans="1:8" ht="25.5" hidden="1" outlineLevel="7">
      <c r="A190" s="14" t="s">
        <v>131</v>
      </c>
      <c r="B190" s="14" t="s">
        <v>84</v>
      </c>
      <c r="C190" s="15" t="s">
        <v>98</v>
      </c>
      <c r="D190" s="16">
        <v>2700851</v>
      </c>
      <c r="E190" s="16">
        <v>2762159.23</v>
      </c>
      <c r="F190" s="16">
        <v>2762159.23</v>
      </c>
      <c r="G190" s="16">
        <v>2762159.23</v>
      </c>
      <c r="H190" s="9">
        <f t="shared" si="18"/>
        <v>100</v>
      </c>
    </row>
    <row r="191" spans="1:8" ht="38.25" outlineLevel="7">
      <c r="A191" s="14"/>
      <c r="B191" s="14" t="s">
        <v>427</v>
      </c>
      <c r="C191" s="13" t="s">
        <v>444</v>
      </c>
      <c r="D191" s="16">
        <f>D192+D193</f>
        <v>3307570</v>
      </c>
      <c r="E191" s="16">
        <f t="shared" ref="E191:G191" si="26">E192+E193</f>
        <v>3200520.76</v>
      </c>
      <c r="F191" s="16">
        <f t="shared" si="26"/>
        <v>3200520.76</v>
      </c>
      <c r="G191" s="16">
        <f t="shared" si="26"/>
        <v>3200520.76</v>
      </c>
      <c r="H191" s="9">
        <f t="shared" si="18"/>
        <v>100</v>
      </c>
    </row>
    <row r="192" spans="1:8" ht="25.5" hidden="1" outlineLevel="7">
      <c r="A192" s="14" t="s">
        <v>131</v>
      </c>
      <c r="B192" s="14" t="s">
        <v>10</v>
      </c>
      <c r="C192" s="15" t="s">
        <v>98</v>
      </c>
      <c r="D192" s="16">
        <v>964271.67</v>
      </c>
      <c r="E192" s="16">
        <v>879893.55</v>
      </c>
      <c r="F192" s="16">
        <v>879893.55</v>
      </c>
      <c r="G192" s="16">
        <v>879893.55</v>
      </c>
      <c r="H192" s="9">
        <f t="shared" si="18"/>
        <v>100</v>
      </c>
    </row>
    <row r="193" spans="1:8" ht="25.5" hidden="1" outlineLevel="7">
      <c r="A193" s="14" t="s">
        <v>131</v>
      </c>
      <c r="B193" s="14" t="s">
        <v>11</v>
      </c>
      <c r="C193" s="15" t="s">
        <v>98</v>
      </c>
      <c r="D193" s="16">
        <v>2343298.33</v>
      </c>
      <c r="E193" s="16">
        <v>2320627.21</v>
      </c>
      <c r="F193" s="16">
        <v>2320627.21</v>
      </c>
      <c r="G193" s="16">
        <v>2320627.21</v>
      </c>
      <c r="H193" s="9">
        <f t="shared" si="18"/>
        <v>100</v>
      </c>
    </row>
    <row r="194" spans="1:8" outlineLevel="7">
      <c r="A194" s="14"/>
      <c r="B194" s="14" t="s">
        <v>428</v>
      </c>
      <c r="C194" s="15" t="s">
        <v>445</v>
      </c>
      <c r="D194" s="16">
        <f>D195+D196+D197</f>
        <v>122400</v>
      </c>
      <c r="E194" s="16">
        <f t="shared" ref="E194:G194" si="27">E195+E196+E197</f>
        <v>191818</v>
      </c>
      <c r="F194" s="16">
        <f t="shared" si="27"/>
        <v>191818</v>
      </c>
      <c r="G194" s="16">
        <f t="shared" si="27"/>
        <v>191818</v>
      </c>
      <c r="H194" s="9">
        <f t="shared" si="18"/>
        <v>100</v>
      </c>
    </row>
    <row r="195" spans="1:8" ht="25.5" hidden="1" outlineLevel="7">
      <c r="A195" s="14" t="s">
        <v>131</v>
      </c>
      <c r="B195" s="14" t="s">
        <v>132</v>
      </c>
      <c r="C195" s="15" t="s">
        <v>98</v>
      </c>
      <c r="D195" s="16">
        <v>0</v>
      </c>
      <c r="E195" s="16">
        <v>35400</v>
      </c>
      <c r="F195" s="16">
        <v>35400</v>
      </c>
      <c r="G195" s="16">
        <v>35400</v>
      </c>
      <c r="H195" s="9">
        <f t="shared" si="18"/>
        <v>100</v>
      </c>
    </row>
    <row r="196" spans="1:8" ht="25.5" hidden="1" outlineLevel="7">
      <c r="A196" s="14" t="s">
        <v>131</v>
      </c>
      <c r="B196" s="14" t="s">
        <v>13</v>
      </c>
      <c r="C196" s="15" t="s">
        <v>98</v>
      </c>
      <c r="D196" s="16">
        <v>95384</v>
      </c>
      <c r="E196" s="16">
        <v>129724</v>
      </c>
      <c r="F196" s="16">
        <v>129724</v>
      </c>
      <c r="G196" s="16">
        <v>129724</v>
      </c>
      <c r="H196" s="9">
        <f t="shared" si="18"/>
        <v>100</v>
      </c>
    </row>
    <row r="197" spans="1:8" ht="25.5" hidden="1" outlineLevel="7">
      <c r="A197" s="14" t="s">
        <v>131</v>
      </c>
      <c r="B197" s="14" t="s">
        <v>14</v>
      </c>
      <c r="C197" s="15" t="s">
        <v>98</v>
      </c>
      <c r="D197" s="16">
        <v>27016</v>
      </c>
      <c r="E197" s="16">
        <v>26694</v>
      </c>
      <c r="F197" s="16">
        <v>26694</v>
      </c>
      <c r="G197" s="16">
        <v>26694</v>
      </c>
      <c r="H197" s="9">
        <f t="shared" si="18"/>
        <v>100</v>
      </c>
    </row>
    <row r="198" spans="1:8" ht="63.75" outlineLevel="3">
      <c r="A198" s="14" t="s">
        <v>133</v>
      </c>
      <c r="B198" s="14"/>
      <c r="C198" s="15" t="s">
        <v>134</v>
      </c>
      <c r="D198" s="16">
        <v>612</v>
      </c>
      <c r="E198" s="16">
        <v>6517</v>
      </c>
      <c r="F198" s="16">
        <v>6517</v>
      </c>
      <c r="G198" s="16">
        <v>6517</v>
      </c>
      <c r="H198" s="9">
        <f t="shared" si="18"/>
        <v>100</v>
      </c>
    </row>
    <row r="199" spans="1:8" ht="38.25" outlineLevel="7">
      <c r="A199" s="14" t="s">
        <v>133</v>
      </c>
      <c r="B199" s="14" t="s">
        <v>427</v>
      </c>
      <c r="C199" s="13" t="s">
        <v>444</v>
      </c>
      <c r="D199" s="16">
        <v>612</v>
      </c>
      <c r="E199" s="16">
        <v>6517</v>
      </c>
      <c r="F199" s="16">
        <v>6517</v>
      </c>
      <c r="G199" s="16">
        <v>6517</v>
      </c>
      <c r="H199" s="9">
        <f t="shared" si="18"/>
        <v>100</v>
      </c>
    </row>
    <row r="200" spans="1:8" ht="76.5" outlineLevel="3">
      <c r="A200" s="14" t="s">
        <v>135</v>
      </c>
      <c r="B200" s="14"/>
      <c r="C200" s="15" t="s">
        <v>136</v>
      </c>
      <c r="D200" s="16">
        <v>181500</v>
      </c>
      <c r="E200" s="16">
        <v>181500</v>
      </c>
      <c r="F200" s="16">
        <v>181500</v>
      </c>
      <c r="G200" s="16">
        <v>181500</v>
      </c>
      <c r="H200" s="9">
        <f t="shared" si="18"/>
        <v>100</v>
      </c>
    </row>
    <row r="201" spans="1:8" ht="89.25" outlineLevel="3" collapsed="1">
      <c r="A201" s="14"/>
      <c r="B201" s="14" t="s">
        <v>430</v>
      </c>
      <c r="C201" s="15" t="s">
        <v>443</v>
      </c>
      <c r="D201" s="16">
        <f>D202+D203</f>
        <v>87600</v>
      </c>
      <c r="E201" s="16">
        <f t="shared" ref="E201:G201" si="28">E202+E203</f>
        <v>87600</v>
      </c>
      <c r="F201" s="16">
        <f t="shared" si="28"/>
        <v>87600</v>
      </c>
      <c r="G201" s="16">
        <f t="shared" si="28"/>
        <v>87600</v>
      </c>
      <c r="H201" s="9">
        <f t="shared" si="18"/>
        <v>100</v>
      </c>
    </row>
    <row r="202" spans="1:8" ht="76.5" hidden="1" outlineLevel="7">
      <c r="A202" s="14" t="s">
        <v>135</v>
      </c>
      <c r="B202" s="14" t="s">
        <v>83</v>
      </c>
      <c r="C202" s="15" t="s">
        <v>136</v>
      </c>
      <c r="D202" s="16">
        <v>67280</v>
      </c>
      <c r="E202" s="16">
        <v>67280</v>
      </c>
      <c r="F202" s="16">
        <v>67280</v>
      </c>
      <c r="G202" s="16">
        <v>67280</v>
      </c>
      <c r="H202" s="9">
        <f t="shared" si="18"/>
        <v>100</v>
      </c>
    </row>
    <row r="203" spans="1:8" ht="76.5" hidden="1" outlineLevel="7">
      <c r="A203" s="14" t="s">
        <v>135</v>
      </c>
      <c r="B203" s="14" t="s">
        <v>84</v>
      </c>
      <c r="C203" s="15" t="s">
        <v>136</v>
      </c>
      <c r="D203" s="16">
        <v>20320</v>
      </c>
      <c r="E203" s="16">
        <v>20320</v>
      </c>
      <c r="F203" s="16">
        <v>20320</v>
      </c>
      <c r="G203" s="16">
        <v>20320</v>
      </c>
      <c r="H203" s="9">
        <f t="shared" ref="H203:H266" si="29">G203*100/E203</f>
        <v>100</v>
      </c>
    </row>
    <row r="204" spans="1:8" ht="38.25" outlineLevel="7">
      <c r="A204" s="14"/>
      <c r="B204" s="14" t="s">
        <v>427</v>
      </c>
      <c r="C204" s="13" t="s">
        <v>444</v>
      </c>
      <c r="D204" s="16">
        <f>D205+D206</f>
        <v>93900</v>
      </c>
      <c r="E204" s="16">
        <f t="shared" ref="E204:G204" si="30">E205+E206</f>
        <v>93900</v>
      </c>
      <c r="F204" s="16">
        <f t="shared" si="30"/>
        <v>93900</v>
      </c>
      <c r="G204" s="16">
        <f t="shared" si="30"/>
        <v>93900</v>
      </c>
      <c r="H204" s="9">
        <f t="shared" si="29"/>
        <v>100</v>
      </c>
    </row>
    <row r="205" spans="1:8" ht="76.5" hidden="1" outlineLevel="7">
      <c r="A205" s="14" t="s">
        <v>135</v>
      </c>
      <c r="B205" s="14" t="s">
        <v>10</v>
      </c>
      <c r="C205" s="15" t="s">
        <v>136</v>
      </c>
      <c r="D205" s="16">
        <v>29656</v>
      </c>
      <c r="E205" s="16">
        <v>38876</v>
      </c>
      <c r="F205" s="16">
        <v>38876</v>
      </c>
      <c r="G205" s="16">
        <v>38876</v>
      </c>
      <c r="H205" s="9">
        <f t="shared" si="29"/>
        <v>100</v>
      </c>
    </row>
    <row r="206" spans="1:8" ht="76.5" hidden="1" outlineLevel="7">
      <c r="A206" s="14" t="s">
        <v>135</v>
      </c>
      <c r="B206" s="14" t="s">
        <v>11</v>
      </c>
      <c r="C206" s="15" t="s">
        <v>136</v>
      </c>
      <c r="D206" s="16">
        <v>64244</v>
      </c>
      <c r="E206" s="16">
        <v>55024</v>
      </c>
      <c r="F206" s="16">
        <v>55024</v>
      </c>
      <c r="G206" s="16">
        <v>55024</v>
      </c>
      <c r="H206" s="9">
        <f t="shared" si="29"/>
        <v>100</v>
      </c>
    </row>
    <row r="207" spans="1:8" ht="38.25" outlineLevel="3">
      <c r="A207" s="14" t="s">
        <v>137</v>
      </c>
      <c r="B207" s="14"/>
      <c r="C207" s="15" t="s">
        <v>138</v>
      </c>
      <c r="D207" s="16">
        <v>2100</v>
      </c>
      <c r="E207" s="16">
        <v>2100</v>
      </c>
      <c r="F207" s="16">
        <v>2100</v>
      </c>
      <c r="G207" s="16">
        <v>2100</v>
      </c>
      <c r="H207" s="9">
        <f t="shared" si="29"/>
        <v>100</v>
      </c>
    </row>
    <row r="208" spans="1:8" ht="38.25" outlineLevel="7">
      <c r="A208" s="14"/>
      <c r="B208" s="14" t="s">
        <v>427</v>
      </c>
      <c r="C208" s="13" t="s">
        <v>444</v>
      </c>
      <c r="D208" s="16">
        <v>2100</v>
      </c>
      <c r="E208" s="16">
        <v>2100</v>
      </c>
      <c r="F208" s="16">
        <v>2100</v>
      </c>
      <c r="G208" s="16">
        <v>2100</v>
      </c>
      <c r="H208" s="9">
        <f t="shared" si="29"/>
        <v>100</v>
      </c>
    </row>
    <row r="209" spans="1:8" ht="51" outlineLevel="3">
      <c r="A209" s="14" t="s">
        <v>139</v>
      </c>
      <c r="B209" s="14"/>
      <c r="C209" s="15" t="s">
        <v>140</v>
      </c>
      <c r="D209" s="16">
        <v>43700</v>
      </c>
      <c r="E209" s="16">
        <v>43700</v>
      </c>
      <c r="F209" s="16">
        <v>43700</v>
      </c>
      <c r="G209" s="16">
        <v>43700</v>
      </c>
      <c r="H209" s="9">
        <f t="shared" si="29"/>
        <v>100</v>
      </c>
    </row>
    <row r="210" spans="1:8" ht="89.25" outlineLevel="3" collapsed="1">
      <c r="A210" s="14"/>
      <c r="B210" s="14" t="s">
        <v>430</v>
      </c>
      <c r="C210" s="15" t="s">
        <v>443</v>
      </c>
      <c r="D210" s="16">
        <v>43700</v>
      </c>
      <c r="E210" s="16">
        <v>43700</v>
      </c>
      <c r="F210" s="16">
        <v>43700</v>
      </c>
      <c r="G210" s="16">
        <v>43700</v>
      </c>
      <c r="H210" s="9">
        <f t="shared" si="29"/>
        <v>100</v>
      </c>
    </row>
    <row r="211" spans="1:8" ht="51" hidden="1" outlineLevel="7">
      <c r="A211" s="14" t="s">
        <v>139</v>
      </c>
      <c r="B211" s="14" t="s">
        <v>83</v>
      </c>
      <c r="C211" s="15" t="s">
        <v>140</v>
      </c>
      <c r="D211" s="16">
        <v>33564</v>
      </c>
      <c r="E211" s="16">
        <v>33564</v>
      </c>
      <c r="F211" s="16">
        <v>33564</v>
      </c>
      <c r="G211" s="16">
        <v>33564</v>
      </c>
      <c r="H211" s="9">
        <f t="shared" si="29"/>
        <v>100</v>
      </c>
    </row>
    <row r="212" spans="1:8" ht="51" hidden="1" outlineLevel="7">
      <c r="A212" s="14" t="s">
        <v>139</v>
      </c>
      <c r="B212" s="14" t="s">
        <v>84</v>
      </c>
      <c r="C212" s="15" t="s">
        <v>140</v>
      </c>
      <c r="D212" s="16">
        <v>10136</v>
      </c>
      <c r="E212" s="16">
        <v>10136</v>
      </c>
      <c r="F212" s="16">
        <v>10136</v>
      </c>
      <c r="G212" s="16">
        <v>10136</v>
      </c>
      <c r="H212" s="9">
        <f t="shared" si="29"/>
        <v>100</v>
      </c>
    </row>
    <row r="213" spans="1:8" ht="38.25" outlineLevel="3">
      <c r="A213" s="14" t="s">
        <v>141</v>
      </c>
      <c r="B213" s="14"/>
      <c r="C213" s="15" t="s">
        <v>142</v>
      </c>
      <c r="D213" s="16">
        <v>755200</v>
      </c>
      <c r="E213" s="16">
        <v>755200</v>
      </c>
      <c r="F213" s="16">
        <v>755200</v>
      </c>
      <c r="G213" s="16">
        <v>755200</v>
      </c>
      <c r="H213" s="9">
        <f t="shared" si="29"/>
        <v>100</v>
      </c>
    </row>
    <row r="214" spans="1:8" ht="89.25" outlineLevel="3" collapsed="1">
      <c r="A214" s="14"/>
      <c r="B214" s="14" t="s">
        <v>430</v>
      </c>
      <c r="C214" s="15" t="s">
        <v>443</v>
      </c>
      <c r="D214" s="16">
        <f>D215+D216</f>
        <v>708642</v>
      </c>
      <c r="E214" s="16">
        <f t="shared" ref="E214:G214" si="31">E215+E216</f>
        <v>735920.25</v>
      </c>
      <c r="F214" s="16">
        <f t="shared" si="31"/>
        <v>735920.25</v>
      </c>
      <c r="G214" s="16">
        <f t="shared" si="31"/>
        <v>735920.25</v>
      </c>
      <c r="H214" s="9">
        <f t="shared" si="29"/>
        <v>100</v>
      </c>
    </row>
    <row r="215" spans="1:8" ht="38.25" hidden="1" outlineLevel="7">
      <c r="A215" s="14" t="s">
        <v>141</v>
      </c>
      <c r="B215" s="14" t="s">
        <v>83</v>
      </c>
      <c r="C215" s="15" t="s">
        <v>142</v>
      </c>
      <c r="D215" s="16">
        <v>544272</v>
      </c>
      <c r="E215" s="16">
        <v>550704</v>
      </c>
      <c r="F215" s="16">
        <v>550704</v>
      </c>
      <c r="G215" s="16">
        <v>550704</v>
      </c>
      <c r="H215" s="9">
        <f t="shared" si="29"/>
        <v>100</v>
      </c>
    </row>
    <row r="216" spans="1:8" ht="38.25" hidden="1" outlineLevel="7">
      <c r="A216" s="14" t="s">
        <v>141</v>
      </c>
      <c r="B216" s="14" t="s">
        <v>84</v>
      </c>
      <c r="C216" s="15" t="s">
        <v>142</v>
      </c>
      <c r="D216" s="16">
        <v>164370</v>
      </c>
      <c r="E216" s="16">
        <v>185216.25</v>
      </c>
      <c r="F216" s="16">
        <v>185216.25</v>
      </c>
      <c r="G216" s="16">
        <v>185216.25</v>
      </c>
      <c r="H216" s="9">
        <f t="shared" si="29"/>
        <v>100</v>
      </c>
    </row>
    <row r="217" spans="1:8" ht="38.25" outlineLevel="7">
      <c r="A217" s="14"/>
      <c r="B217" s="14" t="s">
        <v>427</v>
      </c>
      <c r="C217" s="13" t="s">
        <v>444</v>
      </c>
      <c r="D217" s="16">
        <f>D218+D219</f>
        <v>46558</v>
      </c>
      <c r="E217" s="16">
        <f t="shared" ref="E217:G217" si="32">E218+E219</f>
        <v>19279.75</v>
      </c>
      <c r="F217" s="16">
        <f t="shared" si="32"/>
        <v>19279.75</v>
      </c>
      <c r="G217" s="16">
        <f t="shared" si="32"/>
        <v>19279.75</v>
      </c>
      <c r="H217" s="9">
        <f t="shared" si="29"/>
        <v>100</v>
      </c>
    </row>
    <row r="218" spans="1:8" ht="38.25" hidden="1" outlineLevel="7">
      <c r="A218" s="14" t="s">
        <v>141</v>
      </c>
      <c r="B218" s="14" t="s">
        <v>10</v>
      </c>
      <c r="C218" s="15" t="s">
        <v>142</v>
      </c>
      <c r="D218" s="16">
        <v>12700</v>
      </c>
      <c r="E218" s="16">
        <v>12300</v>
      </c>
      <c r="F218" s="16">
        <v>12300</v>
      </c>
      <c r="G218" s="16">
        <v>12300</v>
      </c>
      <c r="H218" s="9">
        <f t="shared" si="29"/>
        <v>100</v>
      </c>
    </row>
    <row r="219" spans="1:8" ht="38.25" hidden="1" outlineLevel="7">
      <c r="A219" s="14" t="s">
        <v>141</v>
      </c>
      <c r="B219" s="14" t="s">
        <v>11</v>
      </c>
      <c r="C219" s="15" t="s">
        <v>142</v>
      </c>
      <c r="D219" s="16">
        <v>33858</v>
      </c>
      <c r="E219" s="16">
        <v>6979.75</v>
      </c>
      <c r="F219" s="16">
        <v>6979.75</v>
      </c>
      <c r="G219" s="16">
        <v>6979.75</v>
      </c>
      <c r="H219" s="9">
        <f t="shared" si="29"/>
        <v>100</v>
      </c>
    </row>
    <row r="220" spans="1:8" ht="89.25" outlineLevel="3">
      <c r="A220" s="14" t="s">
        <v>143</v>
      </c>
      <c r="B220" s="14"/>
      <c r="C220" s="15" t="s">
        <v>144</v>
      </c>
      <c r="D220" s="16">
        <v>9400</v>
      </c>
      <c r="E220" s="16">
        <v>9400</v>
      </c>
      <c r="F220" s="16">
        <v>9400</v>
      </c>
      <c r="G220" s="16">
        <v>9400</v>
      </c>
      <c r="H220" s="9">
        <f t="shared" si="29"/>
        <v>100</v>
      </c>
    </row>
    <row r="221" spans="1:8" ht="89.25" outlineLevel="3" collapsed="1">
      <c r="A221" s="14"/>
      <c r="B221" s="14" t="s">
        <v>430</v>
      </c>
      <c r="C221" s="15" t="s">
        <v>443</v>
      </c>
      <c r="D221" s="16">
        <f>D222+D223</f>
        <v>9114</v>
      </c>
      <c r="E221" s="16">
        <f t="shared" ref="E221:G221" si="33">E222+E223</f>
        <v>9114</v>
      </c>
      <c r="F221" s="16">
        <f t="shared" si="33"/>
        <v>9114</v>
      </c>
      <c r="G221" s="16">
        <f t="shared" si="33"/>
        <v>9114</v>
      </c>
      <c r="H221" s="9">
        <f t="shared" si="29"/>
        <v>100</v>
      </c>
    </row>
    <row r="222" spans="1:8" ht="89.25" hidden="1" outlineLevel="7">
      <c r="A222" s="14" t="s">
        <v>143</v>
      </c>
      <c r="B222" s="14" t="s">
        <v>83</v>
      </c>
      <c r="C222" s="15" t="s">
        <v>144</v>
      </c>
      <c r="D222" s="16">
        <v>7000</v>
      </c>
      <c r="E222" s="16">
        <v>7000</v>
      </c>
      <c r="F222" s="16">
        <v>7000</v>
      </c>
      <c r="G222" s="16">
        <v>7000</v>
      </c>
      <c r="H222" s="9">
        <f t="shared" si="29"/>
        <v>100</v>
      </c>
    </row>
    <row r="223" spans="1:8" ht="89.25" hidden="1" outlineLevel="7">
      <c r="A223" s="14" t="s">
        <v>143</v>
      </c>
      <c r="B223" s="14" t="s">
        <v>84</v>
      </c>
      <c r="C223" s="15" t="s">
        <v>144</v>
      </c>
      <c r="D223" s="16">
        <v>2114</v>
      </c>
      <c r="E223" s="16">
        <v>2114</v>
      </c>
      <c r="F223" s="16">
        <v>2114</v>
      </c>
      <c r="G223" s="16">
        <v>2114</v>
      </c>
      <c r="H223" s="9">
        <f t="shared" si="29"/>
        <v>100</v>
      </c>
    </row>
    <row r="224" spans="1:8" ht="38.25" outlineLevel="7">
      <c r="A224" s="14"/>
      <c r="B224" s="14" t="s">
        <v>427</v>
      </c>
      <c r="C224" s="13" t="s">
        <v>444</v>
      </c>
      <c r="D224" s="16">
        <v>286</v>
      </c>
      <c r="E224" s="16">
        <v>286</v>
      </c>
      <c r="F224" s="16">
        <v>286</v>
      </c>
      <c r="G224" s="16">
        <v>286</v>
      </c>
      <c r="H224" s="9">
        <f t="shared" si="29"/>
        <v>100</v>
      </c>
    </row>
    <row r="225" spans="1:8" ht="51" outlineLevel="3">
      <c r="A225" s="14" t="s">
        <v>145</v>
      </c>
      <c r="B225" s="14"/>
      <c r="C225" s="15" t="s">
        <v>146</v>
      </c>
      <c r="D225" s="16">
        <v>502200</v>
      </c>
      <c r="E225" s="16">
        <v>502200</v>
      </c>
      <c r="F225" s="16">
        <v>502200</v>
      </c>
      <c r="G225" s="16">
        <v>502200</v>
      </c>
      <c r="H225" s="9">
        <f t="shared" si="29"/>
        <v>100</v>
      </c>
    </row>
    <row r="226" spans="1:8" ht="89.25" outlineLevel="3" collapsed="1">
      <c r="A226" s="14"/>
      <c r="B226" s="14" t="s">
        <v>430</v>
      </c>
      <c r="C226" s="15" t="s">
        <v>443</v>
      </c>
      <c r="D226" s="16">
        <f>D227+D228</f>
        <v>471283</v>
      </c>
      <c r="E226" s="16">
        <f t="shared" ref="E226:G226" si="34">E227+E228</f>
        <v>489126</v>
      </c>
      <c r="F226" s="16">
        <f t="shared" si="34"/>
        <v>489126</v>
      </c>
      <c r="G226" s="16">
        <f t="shared" si="34"/>
        <v>489126</v>
      </c>
      <c r="H226" s="9">
        <f t="shared" si="29"/>
        <v>100</v>
      </c>
    </row>
    <row r="227" spans="1:8" ht="51" hidden="1" outlineLevel="7">
      <c r="A227" s="14" t="s">
        <v>145</v>
      </c>
      <c r="B227" s="14" t="s">
        <v>83</v>
      </c>
      <c r="C227" s="15" t="s">
        <v>146</v>
      </c>
      <c r="D227" s="16">
        <v>361969</v>
      </c>
      <c r="E227" s="16">
        <v>360855.5</v>
      </c>
      <c r="F227" s="16">
        <v>360855.5</v>
      </c>
      <c r="G227" s="16">
        <v>360855.5</v>
      </c>
      <c r="H227" s="9">
        <f t="shared" si="29"/>
        <v>100</v>
      </c>
    </row>
    <row r="228" spans="1:8" ht="51" hidden="1" outlineLevel="7">
      <c r="A228" s="14" t="s">
        <v>145</v>
      </c>
      <c r="B228" s="14" t="s">
        <v>84</v>
      </c>
      <c r="C228" s="15" t="s">
        <v>146</v>
      </c>
      <c r="D228" s="16">
        <v>109314</v>
      </c>
      <c r="E228" s="16">
        <v>128270.5</v>
      </c>
      <c r="F228" s="16">
        <v>128270.5</v>
      </c>
      <c r="G228" s="16">
        <v>128270.5</v>
      </c>
      <c r="H228" s="9">
        <f t="shared" si="29"/>
        <v>100</v>
      </c>
    </row>
    <row r="229" spans="1:8" ht="38.25" outlineLevel="7">
      <c r="A229" s="14"/>
      <c r="B229" s="14" t="s">
        <v>427</v>
      </c>
      <c r="C229" s="13" t="s">
        <v>444</v>
      </c>
      <c r="D229" s="16">
        <f>D230+D231</f>
        <v>30917</v>
      </c>
      <c r="E229" s="16">
        <f t="shared" ref="E229:G229" si="35">E230+E231</f>
        <v>13074</v>
      </c>
      <c r="F229" s="16">
        <f t="shared" si="35"/>
        <v>13074</v>
      </c>
      <c r="G229" s="16">
        <f t="shared" si="35"/>
        <v>13074</v>
      </c>
      <c r="H229" s="9">
        <f t="shared" si="29"/>
        <v>100</v>
      </c>
    </row>
    <row r="230" spans="1:8" ht="51" hidden="1" outlineLevel="7">
      <c r="A230" s="14" t="s">
        <v>145</v>
      </c>
      <c r="B230" s="14" t="s">
        <v>10</v>
      </c>
      <c r="C230" s="15" t="s">
        <v>146</v>
      </c>
      <c r="D230" s="16">
        <v>14000</v>
      </c>
      <c r="E230" s="16">
        <v>13074</v>
      </c>
      <c r="F230" s="16">
        <v>13074</v>
      </c>
      <c r="G230" s="16">
        <v>13074</v>
      </c>
      <c r="H230" s="9">
        <f t="shared" si="29"/>
        <v>100</v>
      </c>
    </row>
    <row r="231" spans="1:8" ht="51" hidden="1" outlineLevel="7">
      <c r="A231" s="14" t="s">
        <v>145</v>
      </c>
      <c r="B231" s="14" t="s">
        <v>11</v>
      </c>
      <c r="C231" s="15" t="s">
        <v>146</v>
      </c>
      <c r="D231" s="16">
        <v>16917</v>
      </c>
      <c r="E231" s="16">
        <v>0</v>
      </c>
      <c r="F231" s="16">
        <v>0</v>
      </c>
      <c r="G231" s="16">
        <v>0</v>
      </c>
      <c r="H231" s="9" t="e">
        <f t="shared" si="29"/>
        <v>#DIV/0!</v>
      </c>
    </row>
    <row r="232" spans="1:8" ht="63.75" outlineLevel="3">
      <c r="A232" s="14" t="s">
        <v>147</v>
      </c>
      <c r="B232" s="14"/>
      <c r="C232" s="15" t="s">
        <v>148</v>
      </c>
      <c r="D232" s="16">
        <v>4700</v>
      </c>
      <c r="E232" s="16">
        <v>4700</v>
      </c>
      <c r="F232" s="16">
        <v>4700</v>
      </c>
      <c r="G232" s="16">
        <v>4700</v>
      </c>
      <c r="H232" s="9">
        <f t="shared" si="29"/>
        <v>100</v>
      </c>
    </row>
    <row r="233" spans="1:8" ht="38.25" outlineLevel="7">
      <c r="A233" s="14"/>
      <c r="B233" s="14" t="s">
        <v>427</v>
      </c>
      <c r="C233" s="13" t="s">
        <v>444</v>
      </c>
      <c r="D233" s="16">
        <v>4700</v>
      </c>
      <c r="E233" s="16">
        <v>4700</v>
      </c>
      <c r="F233" s="16">
        <v>4700</v>
      </c>
      <c r="G233" s="16">
        <v>4700</v>
      </c>
      <c r="H233" s="9">
        <f t="shared" si="29"/>
        <v>100</v>
      </c>
    </row>
    <row r="234" spans="1:8" ht="25.5" outlineLevel="3">
      <c r="A234" s="14" t="s">
        <v>149</v>
      </c>
      <c r="B234" s="14"/>
      <c r="C234" s="15" t="s">
        <v>150</v>
      </c>
      <c r="D234" s="16">
        <v>1238600</v>
      </c>
      <c r="E234" s="16">
        <v>1238600</v>
      </c>
      <c r="F234" s="16">
        <v>1238600</v>
      </c>
      <c r="G234" s="16">
        <v>1238600</v>
      </c>
      <c r="H234" s="9">
        <f t="shared" si="29"/>
        <v>100</v>
      </c>
    </row>
    <row r="235" spans="1:8" ht="89.25" outlineLevel="3" collapsed="1">
      <c r="A235" s="14"/>
      <c r="B235" s="14" t="s">
        <v>430</v>
      </c>
      <c r="C235" s="15" t="s">
        <v>443</v>
      </c>
      <c r="D235" s="16">
        <f>D236+D237+D238</f>
        <v>619700</v>
      </c>
      <c r="E235" s="16">
        <f t="shared" ref="E235:G235" si="36">E236+E237+E238</f>
        <v>620895.80000000005</v>
      </c>
      <c r="F235" s="16">
        <f t="shared" si="36"/>
        <v>620895.80000000005</v>
      </c>
      <c r="G235" s="16">
        <f t="shared" si="36"/>
        <v>620895.80000000005</v>
      </c>
      <c r="H235" s="9">
        <f t="shared" si="29"/>
        <v>100</v>
      </c>
    </row>
    <row r="236" spans="1:8" ht="25.5" hidden="1" outlineLevel="7">
      <c r="A236" s="14" t="s">
        <v>149</v>
      </c>
      <c r="B236" s="14" t="s">
        <v>83</v>
      </c>
      <c r="C236" s="15" t="s">
        <v>150</v>
      </c>
      <c r="D236" s="16">
        <v>475960</v>
      </c>
      <c r="E236" s="16">
        <v>495193.55</v>
      </c>
      <c r="F236" s="16">
        <v>495193.55</v>
      </c>
      <c r="G236" s="16">
        <v>495193.55</v>
      </c>
      <c r="H236" s="9">
        <f t="shared" si="29"/>
        <v>100</v>
      </c>
    </row>
    <row r="237" spans="1:8" ht="25.5" hidden="1" outlineLevel="7">
      <c r="A237" s="14" t="s">
        <v>149</v>
      </c>
      <c r="B237" s="14" t="s">
        <v>99</v>
      </c>
      <c r="C237" s="15" t="s">
        <v>150</v>
      </c>
      <c r="D237" s="16">
        <v>0</v>
      </c>
      <c r="E237" s="16">
        <v>900</v>
      </c>
      <c r="F237" s="16">
        <v>900</v>
      </c>
      <c r="G237" s="16">
        <v>900</v>
      </c>
      <c r="H237" s="9">
        <f t="shared" si="29"/>
        <v>100</v>
      </c>
    </row>
    <row r="238" spans="1:8" ht="25.5" hidden="1" outlineLevel="7">
      <c r="A238" s="14" t="s">
        <v>149</v>
      </c>
      <c r="B238" s="14" t="s">
        <v>84</v>
      </c>
      <c r="C238" s="15" t="s">
        <v>150</v>
      </c>
      <c r="D238" s="16">
        <v>143740</v>
      </c>
      <c r="E238" s="16">
        <v>124802.25</v>
      </c>
      <c r="F238" s="16">
        <v>124802.25</v>
      </c>
      <c r="G238" s="16">
        <v>124802.25</v>
      </c>
      <c r="H238" s="9">
        <f t="shared" si="29"/>
        <v>100</v>
      </c>
    </row>
    <row r="239" spans="1:8" ht="38.25" outlineLevel="7">
      <c r="A239" s="14"/>
      <c r="B239" s="14" t="s">
        <v>427</v>
      </c>
      <c r="C239" s="13" t="s">
        <v>444</v>
      </c>
      <c r="D239" s="16">
        <f>D240+D241</f>
        <v>618900</v>
      </c>
      <c r="E239" s="16">
        <f t="shared" ref="E239:G239" si="37">E240+E241</f>
        <v>617704.19999999995</v>
      </c>
      <c r="F239" s="16">
        <f t="shared" si="37"/>
        <v>617704.19999999995</v>
      </c>
      <c r="G239" s="16">
        <f t="shared" si="37"/>
        <v>617704.19999999995</v>
      </c>
      <c r="H239" s="9">
        <f t="shared" si="29"/>
        <v>100</v>
      </c>
    </row>
    <row r="240" spans="1:8" ht="25.5" hidden="1" outlineLevel="7">
      <c r="A240" s="14" t="s">
        <v>149</v>
      </c>
      <c r="B240" s="14" t="s">
        <v>10</v>
      </c>
      <c r="C240" s="15" t="s">
        <v>150</v>
      </c>
      <c r="D240" s="16">
        <v>100744.38</v>
      </c>
      <c r="E240" s="16">
        <v>135349.38</v>
      </c>
      <c r="F240" s="16">
        <v>135349.38</v>
      </c>
      <c r="G240" s="16">
        <v>135349.38</v>
      </c>
      <c r="H240" s="9">
        <f t="shared" si="29"/>
        <v>100</v>
      </c>
    </row>
    <row r="241" spans="1:8" ht="25.5" hidden="1" outlineLevel="7">
      <c r="A241" s="14" t="s">
        <v>149</v>
      </c>
      <c r="B241" s="14" t="s">
        <v>11</v>
      </c>
      <c r="C241" s="15" t="s">
        <v>150</v>
      </c>
      <c r="D241" s="16">
        <v>518155.62</v>
      </c>
      <c r="E241" s="16">
        <v>482354.82</v>
      </c>
      <c r="F241" s="16">
        <v>482354.82</v>
      </c>
      <c r="G241" s="16">
        <v>482354.82</v>
      </c>
      <c r="H241" s="9">
        <f t="shared" si="29"/>
        <v>100</v>
      </c>
    </row>
    <row r="242" spans="1:8" ht="38.25" outlineLevel="2">
      <c r="A242" s="14" t="s">
        <v>151</v>
      </c>
      <c r="B242" s="14"/>
      <c r="C242" s="15" t="s">
        <v>152</v>
      </c>
      <c r="D242" s="16">
        <v>1451600</v>
      </c>
      <c r="E242" s="16">
        <v>1464665.41</v>
      </c>
      <c r="F242" s="16">
        <v>1464665.41</v>
      </c>
      <c r="G242" s="16">
        <v>1464665.41</v>
      </c>
      <c r="H242" s="9">
        <f t="shared" si="29"/>
        <v>100</v>
      </c>
    </row>
    <row r="243" spans="1:8" ht="63.75" outlineLevel="3">
      <c r="A243" s="14" t="s">
        <v>153</v>
      </c>
      <c r="B243" s="14"/>
      <c r="C243" s="15" t="s">
        <v>154</v>
      </c>
      <c r="D243" s="16">
        <v>1451600</v>
      </c>
      <c r="E243" s="16">
        <v>1464665.41</v>
      </c>
      <c r="F243" s="16">
        <v>1464665.41</v>
      </c>
      <c r="G243" s="16">
        <v>1464665.41</v>
      </c>
      <c r="H243" s="9">
        <f t="shared" si="29"/>
        <v>100</v>
      </c>
    </row>
    <row r="244" spans="1:8" ht="25.5" outlineLevel="7">
      <c r="A244" s="14"/>
      <c r="B244" s="14" t="s">
        <v>429</v>
      </c>
      <c r="C244" s="17" t="s">
        <v>447</v>
      </c>
      <c r="D244" s="16">
        <v>1451600</v>
      </c>
      <c r="E244" s="16">
        <v>1464665.41</v>
      </c>
      <c r="F244" s="16">
        <v>1464665.41</v>
      </c>
      <c r="G244" s="16">
        <v>1464665.41</v>
      </c>
      <c r="H244" s="9">
        <f t="shared" si="29"/>
        <v>100</v>
      </c>
    </row>
    <row r="245" spans="1:8" ht="76.5">
      <c r="A245" s="10" t="s">
        <v>155</v>
      </c>
      <c r="B245" s="10"/>
      <c r="C245" s="11" t="s">
        <v>156</v>
      </c>
      <c r="D245" s="12">
        <v>34307436.329999998</v>
      </c>
      <c r="E245" s="12">
        <v>42993901.329999998</v>
      </c>
      <c r="F245" s="12">
        <v>42993901.329999998</v>
      </c>
      <c r="G245" s="12">
        <v>42956881.329999998</v>
      </c>
      <c r="H245" s="21">
        <f t="shared" si="29"/>
        <v>99.913894764478684</v>
      </c>
    </row>
    <row r="246" spans="1:8" ht="127.5" outlineLevel="1">
      <c r="A246" s="14" t="s">
        <v>157</v>
      </c>
      <c r="B246" s="14"/>
      <c r="C246" s="15" t="s">
        <v>158</v>
      </c>
      <c r="D246" s="16">
        <v>5851136.3300000001</v>
      </c>
      <c r="E246" s="16">
        <v>5851136.3300000001</v>
      </c>
      <c r="F246" s="16">
        <v>5851136.3300000001</v>
      </c>
      <c r="G246" s="16">
        <v>5851136.3300000001</v>
      </c>
      <c r="H246" s="9">
        <f t="shared" si="29"/>
        <v>100</v>
      </c>
    </row>
    <row r="247" spans="1:8" ht="38.25" outlineLevel="2">
      <c r="A247" s="14" t="s">
        <v>159</v>
      </c>
      <c r="B247" s="14"/>
      <c r="C247" s="15" t="s">
        <v>96</v>
      </c>
      <c r="D247" s="16">
        <v>5851136.3300000001</v>
      </c>
      <c r="E247" s="16">
        <v>5851136.3300000001</v>
      </c>
      <c r="F247" s="16">
        <v>5851136.3300000001</v>
      </c>
      <c r="G247" s="16">
        <v>5851136.3300000001</v>
      </c>
      <c r="H247" s="9">
        <f t="shared" si="29"/>
        <v>100</v>
      </c>
    </row>
    <row r="248" spans="1:8" ht="25.5" outlineLevel="3">
      <c r="A248" s="14" t="s">
        <v>160</v>
      </c>
      <c r="B248" s="14"/>
      <c r="C248" s="15" t="s">
        <v>98</v>
      </c>
      <c r="D248" s="16">
        <v>5643855.3300000001</v>
      </c>
      <c r="E248" s="16">
        <v>5643855.3300000001</v>
      </c>
      <c r="F248" s="16">
        <v>5643855.3300000001</v>
      </c>
      <c r="G248" s="16">
        <v>5643855.3300000001</v>
      </c>
      <c r="H248" s="9">
        <f t="shared" si="29"/>
        <v>100</v>
      </c>
    </row>
    <row r="249" spans="1:8" ht="89.25" outlineLevel="3" collapsed="1">
      <c r="A249" s="14"/>
      <c r="B249" s="14" t="s">
        <v>430</v>
      </c>
      <c r="C249" s="15" t="s">
        <v>443</v>
      </c>
      <c r="D249" s="16">
        <f>D250+D251+D252</f>
        <v>5078372</v>
      </c>
      <c r="E249" s="16">
        <f t="shared" ref="E249:G249" si="38">E250+E251+E252</f>
        <v>5033419.49</v>
      </c>
      <c r="F249" s="16">
        <f t="shared" si="38"/>
        <v>5033419.49</v>
      </c>
      <c r="G249" s="16">
        <f t="shared" si="38"/>
        <v>5033419.49</v>
      </c>
      <c r="H249" s="9">
        <f t="shared" si="29"/>
        <v>100</v>
      </c>
    </row>
    <row r="250" spans="1:8" ht="25.5" hidden="1" outlineLevel="7">
      <c r="A250" s="14" t="s">
        <v>160</v>
      </c>
      <c r="B250" s="14" t="s">
        <v>83</v>
      </c>
      <c r="C250" s="15" t="s">
        <v>98</v>
      </c>
      <c r="D250" s="16">
        <v>3899902</v>
      </c>
      <c r="E250" s="16">
        <v>3873780.12</v>
      </c>
      <c r="F250" s="16">
        <v>3873780.12</v>
      </c>
      <c r="G250" s="16">
        <v>3873780.12</v>
      </c>
      <c r="H250" s="9">
        <f t="shared" si="29"/>
        <v>100</v>
      </c>
    </row>
    <row r="251" spans="1:8" ht="25.5" hidden="1" outlineLevel="7">
      <c r="A251" s="14" t="s">
        <v>160</v>
      </c>
      <c r="B251" s="14" t="s">
        <v>99</v>
      </c>
      <c r="C251" s="15" t="s">
        <v>98</v>
      </c>
      <c r="D251" s="16">
        <v>700</v>
      </c>
      <c r="E251" s="16">
        <v>6536.4</v>
      </c>
      <c r="F251" s="16">
        <v>6536.4</v>
      </c>
      <c r="G251" s="16">
        <v>6536.4</v>
      </c>
      <c r="H251" s="9">
        <f t="shared" si="29"/>
        <v>100</v>
      </c>
    </row>
    <row r="252" spans="1:8" ht="25.5" hidden="1" outlineLevel="7">
      <c r="A252" s="14" t="s">
        <v>160</v>
      </c>
      <c r="B252" s="14" t="s">
        <v>84</v>
      </c>
      <c r="C252" s="15" t="s">
        <v>98</v>
      </c>
      <c r="D252" s="16">
        <v>1177770</v>
      </c>
      <c r="E252" s="16">
        <v>1153102.97</v>
      </c>
      <c r="F252" s="16">
        <v>1153102.97</v>
      </c>
      <c r="G252" s="16">
        <v>1153102.97</v>
      </c>
      <c r="H252" s="9">
        <f t="shared" si="29"/>
        <v>100</v>
      </c>
    </row>
    <row r="253" spans="1:8" ht="38.25" outlineLevel="7">
      <c r="A253" s="14"/>
      <c r="B253" s="14" t="s">
        <v>427</v>
      </c>
      <c r="C253" s="13" t="s">
        <v>444</v>
      </c>
      <c r="D253" s="16">
        <f>D254+D255</f>
        <v>565483.33000000007</v>
      </c>
      <c r="E253" s="16">
        <f t="shared" ref="E253:G253" si="39">E254+E255</f>
        <v>610435.83999999997</v>
      </c>
      <c r="F253" s="16">
        <f t="shared" si="39"/>
        <v>610435.83999999997</v>
      </c>
      <c r="G253" s="16">
        <f t="shared" si="39"/>
        <v>610435.83999999997</v>
      </c>
      <c r="H253" s="9">
        <f t="shared" si="29"/>
        <v>100</v>
      </c>
    </row>
    <row r="254" spans="1:8" ht="25.5" hidden="1" outlineLevel="7">
      <c r="A254" s="14" t="s">
        <v>160</v>
      </c>
      <c r="B254" s="14" t="s">
        <v>10</v>
      </c>
      <c r="C254" s="15" t="s">
        <v>98</v>
      </c>
      <c r="D254" s="16">
        <v>257800</v>
      </c>
      <c r="E254" s="16">
        <v>261966.71</v>
      </c>
      <c r="F254" s="16">
        <v>261966.71</v>
      </c>
      <c r="G254" s="16">
        <v>261966.71</v>
      </c>
      <c r="H254" s="9">
        <f t="shared" si="29"/>
        <v>100</v>
      </c>
    </row>
    <row r="255" spans="1:8" ht="25.5" hidden="1" outlineLevel="7">
      <c r="A255" s="14" t="s">
        <v>160</v>
      </c>
      <c r="B255" s="14" t="s">
        <v>11</v>
      </c>
      <c r="C255" s="15" t="s">
        <v>98</v>
      </c>
      <c r="D255" s="16">
        <v>307683.33</v>
      </c>
      <c r="E255" s="16">
        <v>348469.13</v>
      </c>
      <c r="F255" s="16">
        <v>348469.13</v>
      </c>
      <c r="G255" s="16">
        <v>348469.13</v>
      </c>
      <c r="H255" s="9">
        <f t="shared" si="29"/>
        <v>100</v>
      </c>
    </row>
    <row r="256" spans="1:8" ht="63.75" outlineLevel="3">
      <c r="A256" s="14" t="s">
        <v>161</v>
      </c>
      <c r="B256" s="14"/>
      <c r="C256" s="15" t="s">
        <v>162</v>
      </c>
      <c r="D256" s="16">
        <v>141000</v>
      </c>
      <c r="E256" s="16">
        <v>141000</v>
      </c>
      <c r="F256" s="16">
        <v>141000</v>
      </c>
      <c r="G256" s="16">
        <v>141000</v>
      </c>
      <c r="H256" s="9">
        <f t="shared" si="29"/>
        <v>100</v>
      </c>
    </row>
    <row r="257" spans="1:8" ht="89.25" outlineLevel="3" collapsed="1">
      <c r="A257" s="14"/>
      <c r="B257" s="14" t="s">
        <v>430</v>
      </c>
      <c r="C257" s="15" t="s">
        <v>443</v>
      </c>
      <c r="D257" s="16">
        <f>D258+D259</f>
        <v>134600</v>
      </c>
      <c r="E257" s="16">
        <f t="shared" ref="E257:G257" si="40">E258+E259</f>
        <v>134600</v>
      </c>
      <c r="F257" s="16">
        <f t="shared" si="40"/>
        <v>134600</v>
      </c>
      <c r="G257" s="16">
        <f t="shared" si="40"/>
        <v>134600</v>
      </c>
      <c r="H257" s="9">
        <f t="shared" si="29"/>
        <v>100</v>
      </c>
    </row>
    <row r="258" spans="1:8" ht="63.75" hidden="1" outlineLevel="7">
      <c r="A258" s="14" t="s">
        <v>161</v>
      </c>
      <c r="B258" s="14" t="s">
        <v>83</v>
      </c>
      <c r="C258" s="15" t="s">
        <v>162</v>
      </c>
      <c r="D258" s="16">
        <v>103380</v>
      </c>
      <c r="E258" s="16">
        <v>103380</v>
      </c>
      <c r="F258" s="16">
        <v>103380</v>
      </c>
      <c r="G258" s="16">
        <v>103380</v>
      </c>
      <c r="H258" s="9">
        <f t="shared" si="29"/>
        <v>100</v>
      </c>
    </row>
    <row r="259" spans="1:8" ht="63.75" hidden="1" outlineLevel="7">
      <c r="A259" s="14" t="s">
        <v>161</v>
      </c>
      <c r="B259" s="14" t="s">
        <v>84</v>
      </c>
      <c r="C259" s="15" t="s">
        <v>162</v>
      </c>
      <c r="D259" s="16">
        <v>31220</v>
      </c>
      <c r="E259" s="16">
        <v>31220</v>
      </c>
      <c r="F259" s="16">
        <v>31220</v>
      </c>
      <c r="G259" s="16">
        <v>31220</v>
      </c>
      <c r="H259" s="9">
        <f t="shared" si="29"/>
        <v>100</v>
      </c>
    </row>
    <row r="260" spans="1:8" ht="38.25" outlineLevel="7">
      <c r="A260" s="14"/>
      <c r="B260" s="14" t="s">
        <v>427</v>
      </c>
      <c r="C260" s="13" t="s">
        <v>444</v>
      </c>
      <c r="D260" s="16">
        <f>D261+D262</f>
        <v>6400</v>
      </c>
      <c r="E260" s="16">
        <f t="shared" ref="E260:G260" si="41">E261+E262</f>
        <v>6400</v>
      </c>
      <c r="F260" s="16">
        <f t="shared" si="41"/>
        <v>6400</v>
      </c>
      <c r="G260" s="16">
        <f t="shared" si="41"/>
        <v>6400</v>
      </c>
      <c r="H260" s="9">
        <f t="shared" si="29"/>
        <v>100</v>
      </c>
    </row>
    <row r="261" spans="1:8" ht="63.75" hidden="1" outlineLevel="7">
      <c r="A261" s="14" t="s">
        <v>161</v>
      </c>
      <c r="B261" s="14" t="s">
        <v>10</v>
      </c>
      <c r="C261" s="15" t="s">
        <v>162</v>
      </c>
      <c r="D261" s="16">
        <v>2400</v>
      </c>
      <c r="E261" s="16">
        <v>2400</v>
      </c>
      <c r="F261" s="16">
        <v>2400</v>
      </c>
      <c r="G261" s="16">
        <v>2400</v>
      </c>
      <c r="H261" s="9">
        <f t="shared" si="29"/>
        <v>100</v>
      </c>
    </row>
    <row r="262" spans="1:8" ht="63.75" hidden="1" outlineLevel="7">
      <c r="A262" s="14" t="s">
        <v>161</v>
      </c>
      <c r="B262" s="14" t="s">
        <v>11</v>
      </c>
      <c r="C262" s="15" t="s">
        <v>162</v>
      </c>
      <c r="D262" s="16">
        <v>4000</v>
      </c>
      <c r="E262" s="16">
        <v>4000</v>
      </c>
      <c r="F262" s="16">
        <v>4000</v>
      </c>
      <c r="G262" s="16">
        <v>4000</v>
      </c>
      <c r="H262" s="9">
        <f t="shared" si="29"/>
        <v>100</v>
      </c>
    </row>
    <row r="263" spans="1:8" ht="51" outlineLevel="3">
      <c r="A263" s="14" t="s">
        <v>163</v>
      </c>
      <c r="B263" s="14"/>
      <c r="C263" s="15" t="s">
        <v>164</v>
      </c>
      <c r="D263" s="16">
        <v>59500</v>
      </c>
      <c r="E263" s="16">
        <v>59500</v>
      </c>
      <c r="F263" s="16">
        <v>59500</v>
      </c>
      <c r="G263" s="16">
        <v>59500</v>
      </c>
      <c r="H263" s="9">
        <f t="shared" si="29"/>
        <v>100</v>
      </c>
    </row>
    <row r="264" spans="1:8" ht="89.25" outlineLevel="3" collapsed="1">
      <c r="A264" s="14"/>
      <c r="B264" s="14" t="s">
        <v>430</v>
      </c>
      <c r="C264" s="15" t="s">
        <v>443</v>
      </c>
      <c r="D264" s="16">
        <v>59500</v>
      </c>
      <c r="E264" s="16">
        <v>59500</v>
      </c>
      <c r="F264" s="16">
        <v>59500</v>
      </c>
      <c r="G264" s="16">
        <v>59500</v>
      </c>
      <c r="H264" s="9">
        <f t="shared" si="29"/>
        <v>100</v>
      </c>
    </row>
    <row r="265" spans="1:8" ht="51" hidden="1" outlineLevel="7">
      <c r="A265" s="14" t="s">
        <v>163</v>
      </c>
      <c r="B265" s="14" t="s">
        <v>83</v>
      </c>
      <c r="C265" s="15" t="s">
        <v>164</v>
      </c>
      <c r="D265" s="16">
        <v>45699</v>
      </c>
      <c r="E265" s="16">
        <v>45699</v>
      </c>
      <c r="F265" s="16">
        <v>45699</v>
      </c>
      <c r="G265" s="16">
        <v>45699</v>
      </c>
      <c r="H265" s="9">
        <f t="shared" si="29"/>
        <v>100</v>
      </c>
    </row>
    <row r="266" spans="1:8" ht="51" hidden="1" outlineLevel="7">
      <c r="A266" s="14" t="s">
        <v>163</v>
      </c>
      <c r="B266" s="14" t="s">
        <v>84</v>
      </c>
      <c r="C266" s="15" t="s">
        <v>164</v>
      </c>
      <c r="D266" s="16">
        <v>13801</v>
      </c>
      <c r="E266" s="16">
        <v>13801</v>
      </c>
      <c r="F266" s="16">
        <v>13801</v>
      </c>
      <c r="G266" s="16">
        <v>13801</v>
      </c>
      <c r="H266" s="9">
        <f t="shared" si="29"/>
        <v>100</v>
      </c>
    </row>
    <row r="267" spans="1:8" ht="76.5" outlineLevel="3">
      <c r="A267" s="14" t="s">
        <v>165</v>
      </c>
      <c r="B267" s="14"/>
      <c r="C267" s="15" t="s">
        <v>166</v>
      </c>
      <c r="D267" s="16">
        <v>6781</v>
      </c>
      <c r="E267" s="16">
        <v>6781</v>
      </c>
      <c r="F267" s="16">
        <v>6781</v>
      </c>
      <c r="G267" s="16">
        <v>6781</v>
      </c>
      <c r="H267" s="9">
        <f t="shared" ref="H267:H330" si="42">G267*100/E267</f>
        <v>100</v>
      </c>
    </row>
    <row r="268" spans="1:8" ht="38.25" outlineLevel="7">
      <c r="A268" s="14"/>
      <c r="B268" s="14" t="s">
        <v>427</v>
      </c>
      <c r="C268" s="13" t="s">
        <v>444</v>
      </c>
      <c r="D268" s="16">
        <v>6781</v>
      </c>
      <c r="E268" s="16">
        <v>6781</v>
      </c>
      <c r="F268" s="16">
        <v>6781</v>
      </c>
      <c r="G268" s="16">
        <v>6781</v>
      </c>
      <c r="H268" s="9">
        <f t="shared" si="42"/>
        <v>100</v>
      </c>
    </row>
    <row r="269" spans="1:8" ht="140.25" outlineLevel="1">
      <c r="A269" s="14" t="s">
        <v>167</v>
      </c>
      <c r="B269" s="14"/>
      <c r="C269" s="17" t="s">
        <v>168</v>
      </c>
      <c r="D269" s="16">
        <v>393300</v>
      </c>
      <c r="E269" s="16">
        <v>0</v>
      </c>
      <c r="F269" s="16">
        <v>0</v>
      </c>
      <c r="G269" s="16">
        <v>0</v>
      </c>
      <c r="H269" s="9">
        <v>0</v>
      </c>
    </row>
    <row r="270" spans="1:8" ht="38.25" outlineLevel="2">
      <c r="A270" s="14" t="s">
        <v>169</v>
      </c>
      <c r="B270" s="14"/>
      <c r="C270" s="15" t="s">
        <v>170</v>
      </c>
      <c r="D270" s="16">
        <v>393300</v>
      </c>
      <c r="E270" s="16">
        <v>0</v>
      </c>
      <c r="F270" s="16">
        <v>0</v>
      </c>
      <c r="G270" s="16">
        <v>0</v>
      </c>
      <c r="H270" s="9">
        <v>0</v>
      </c>
    </row>
    <row r="271" spans="1:8" outlineLevel="3">
      <c r="A271" s="14" t="s">
        <v>171</v>
      </c>
      <c r="B271" s="14"/>
      <c r="C271" s="15" t="s">
        <v>172</v>
      </c>
      <c r="D271" s="16">
        <v>393300</v>
      </c>
      <c r="E271" s="16">
        <v>0</v>
      </c>
      <c r="F271" s="16">
        <v>0</v>
      </c>
      <c r="G271" s="16">
        <v>0</v>
      </c>
      <c r="H271" s="9">
        <v>0</v>
      </c>
    </row>
    <row r="272" spans="1:8" outlineLevel="7">
      <c r="A272" s="14"/>
      <c r="B272" s="14" t="s">
        <v>428</v>
      </c>
      <c r="C272" s="15" t="s">
        <v>445</v>
      </c>
      <c r="D272" s="16">
        <v>393300</v>
      </c>
      <c r="E272" s="16">
        <v>0</v>
      </c>
      <c r="F272" s="16">
        <v>0</v>
      </c>
      <c r="G272" s="16">
        <v>0</v>
      </c>
      <c r="H272" s="9">
        <v>0</v>
      </c>
    </row>
    <row r="273" spans="1:8" ht="140.25" outlineLevel="1">
      <c r="A273" s="14" t="s">
        <v>173</v>
      </c>
      <c r="B273" s="14"/>
      <c r="C273" s="17" t="s">
        <v>174</v>
      </c>
      <c r="D273" s="16">
        <v>28063000</v>
      </c>
      <c r="E273" s="16">
        <v>37142765</v>
      </c>
      <c r="F273" s="16">
        <v>37142765</v>
      </c>
      <c r="G273" s="16">
        <v>37105745</v>
      </c>
      <c r="H273" s="9">
        <f t="shared" si="42"/>
        <v>99.9003305219738</v>
      </c>
    </row>
    <row r="274" spans="1:8" ht="63.75" outlineLevel="2">
      <c r="A274" s="14" t="s">
        <v>175</v>
      </c>
      <c r="B274" s="14"/>
      <c r="C274" s="15" t="s">
        <v>176</v>
      </c>
      <c r="D274" s="16">
        <v>26263000</v>
      </c>
      <c r="E274" s="16">
        <v>26527000</v>
      </c>
      <c r="F274" s="16">
        <v>26527000</v>
      </c>
      <c r="G274" s="16">
        <v>26527000</v>
      </c>
      <c r="H274" s="9">
        <f t="shared" si="42"/>
        <v>100</v>
      </c>
    </row>
    <row r="275" spans="1:8" ht="51" outlineLevel="3">
      <c r="A275" s="14" t="s">
        <v>177</v>
      </c>
      <c r="B275" s="14"/>
      <c r="C275" s="15" t="s">
        <v>178</v>
      </c>
      <c r="D275" s="16">
        <v>26263000</v>
      </c>
      <c r="E275" s="16">
        <v>26527000</v>
      </c>
      <c r="F275" s="16">
        <v>26527000</v>
      </c>
      <c r="G275" s="16">
        <v>26527000</v>
      </c>
      <c r="H275" s="9">
        <f t="shared" si="42"/>
        <v>100</v>
      </c>
    </row>
    <row r="276" spans="1:8" outlineLevel="7">
      <c r="A276" s="14"/>
      <c r="B276" s="14" t="s">
        <v>449</v>
      </c>
      <c r="C276" s="15" t="s">
        <v>448</v>
      </c>
      <c r="D276" s="16">
        <v>26263000</v>
      </c>
      <c r="E276" s="16">
        <v>26527000</v>
      </c>
      <c r="F276" s="16">
        <v>26527000</v>
      </c>
      <c r="G276" s="16">
        <v>26527000</v>
      </c>
      <c r="H276" s="9">
        <f t="shared" si="42"/>
        <v>100</v>
      </c>
    </row>
    <row r="277" spans="1:8" ht="25.5" outlineLevel="2">
      <c r="A277" s="14" t="s">
        <v>179</v>
      </c>
      <c r="B277" s="14"/>
      <c r="C277" s="15" t="s">
        <v>180</v>
      </c>
      <c r="D277" s="16">
        <v>1800000</v>
      </c>
      <c r="E277" s="16">
        <v>10615765</v>
      </c>
      <c r="F277" s="16">
        <v>10615765</v>
      </c>
      <c r="G277" s="16">
        <v>10578745</v>
      </c>
      <c r="H277" s="9">
        <f t="shared" si="42"/>
        <v>99.651273365602947</v>
      </c>
    </row>
    <row r="278" spans="1:8" outlineLevel="3">
      <c r="A278" s="14" t="s">
        <v>181</v>
      </c>
      <c r="B278" s="14"/>
      <c r="C278" s="15" t="s">
        <v>182</v>
      </c>
      <c r="D278" s="16">
        <v>1800000</v>
      </c>
      <c r="E278" s="16">
        <v>10615765</v>
      </c>
      <c r="F278" s="16">
        <v>10615765</v>
      </c>
      <c r="G278" s="16">
        <v>10578745</v>
      </c>
      <c r="H278" s="9">
        <f t="shared" si="42"/>
        <v>99.651273365602947</v>
      </c>
    </row>
    <row r="279" spans="1:8" outlineLevel="7">
      <c r="A279" s="14"/>
      <c r="B279" s="14" t="s">
        <v>449</v>
      </c>
      <c r="C279" s="15" t="s">
        <v>448</v>
      </c>
      <c r="D279" s="16">
        <v>1800000</v>
      </c>
      <c r="E279" s="16">
        <v>10615765</v>
      </c>
      <c r="F279" s="16">
        <v>10615765</v>
      </c>
      <c r="G279" s="16">
        <v>10578745</v>
      </c>
      <c r="H279" s="9">
        <f t="shared" si="42"/>
        <v>99.651273365602947</v>
      </c>
    </row>
    <row r="280" spans="1:8" ht="76.5">
      <c r="A280" s="10" t="s">
        <v>183</v>
      </c>
      <c r="B280" s="10"/>
      <c r="C280" s="11" t="s">
        <v>184</v>
      </c>
      <c r="D280" s="12">
        <v>20275139</v>
      </c>
      <c r="E280" s="12">
        <v>25440441</v>
      </c>
      <c r="F280" s="12">
        <v>25440441</v>
      </c>
      <c r="G280" s="12">
        <v>25018763.399999999</v>
      </c>
      <c r="H280" s="21">
        <f t="shared" si="42"/>
        <v>98.342490996913142</v>
      </c>
    </row>
    <row r="281" spans="1:8" ht="127.5" outlineLevel="1">
      <c r="A281" s="14" t="s">
        <v>185</v>
      </c>
      <c r="B281" s="14"/>
      <c r="C281" s="17" t="s">
        <v>186</v>
      </c>
      <c r="D281" s="16">
        <v>10299180</v>
      </c>
      <c r="E281" s="16">
        <v>13151028.35</v>
      </c>
      <c r="F281" s="16">
        <v>13151028.35</v>
      </c>
      <c r="G281" s="16">
        <v>13151028.35</v>
      </c>
      <c r="H281" s="9">
        <f t="shared" si="42"/>
        <v>100</v>
      </c>
    </row>
    <row r="282" spans="1:8" ht="38.25" outlineLevel="2">
      <c r="A282" s="14" t="s">
        <v>187</v>
      </c>
      <c r="B282" s="14"/>
      <c r="C282" s="15" t="s">
        <v>188</v>
      </c>
      <c r="D282" s="16">
        <v>2931430</v>
      </c>
      <c r="E282" s="16">
        <v>5380104.2800000003</v>
      </c>
      <c r="F282" s="16">
        <v>5380104.2800000003</v>
      </c>
      <c r="G282" s="16">
        <v>5380104.2800000003</v>
      </c>
      <c r="H282" s="9">
        <f t="shared" si="42"/>
        <v>100</v>
      </c>
    </row>
    <row r="283" spans="1:8" ht="38.25" outlineLevel="3">
      <c r="A283" s="14" t="s">
        <v>189</v>
      </c>
      <c r="B283" s="14"/>
      <c r="C283" s="15" t="s">
        <v>9</v>
      </c>
      <c r="D283" s="16">
        <v>2819430</v>
      </c>
      <c r="E283" s="16">
        <v>2699104.28</v>
      </c>
      <c r="F283" s="16">
        <v>2699104.28</v>
      </c>
      <c r="G283" s="16">
        <v>2699104.28</v>
      </c>
      <c r="H283" s="9">
        <f t="shared" si="42"/>
        <v>100.00000000000001</v>
      </c>
    </row>
    <row r="284" spans="1:8" ht="51" outlineLevel="7">
      <c r="A284" s="14"/>
      <c r="B284" s="14" t="s">
        <v>426</v>
      </c>
      <c r="C284" s="15" t="s">
        <v>446</v>
      </c>
      <c r="D284" s="16">
        <v>2819430</v>
      </c>
      <c r="E284" s="16">
        <v>2699104.28</v>
      </c>
      <c r="F284" s="16">
        <v>2699104.28</v>
      </c>
      <c r="G284" s="16">
        <v>2699104.28</v>
      </c>
      <c r="H284" s="9">
        <f t="shared" si="42"/>
        <v>100.00000000000001</v>
      </c>
    </row>
    <row r="285" spans="1:8" ht="51" outlineLevel="3">
      <c r="A285" s="14" t="s">
        <v>190</v>
      </c>
      <c r="B285" s="14"/>
      <c r="C285" s="15" t="s">
        <v>191</v>
      </c>
      <c r="D285" s="16">
        <v>112000</v>
      </c>
      <c r="E285" s="16">
        <v>0</v>
      </c>
      <c r="F285" s="16">
        <v>0</v>
      </c>
      <c r="G285" s="16">
        <v>0</v>
      </c>
      <c r="H285" s="9">
        <v>0</v>
      </c>
    </row>
    <row r="286" spans="1:8" ht="51" outlineLevel="7">
      <c r="A286" s="14"/>
      <c r="B286" s="14" t="s">
        <v>426</v>
      </c>
      <c r="C286" s="15" t="s">
        <v>446</v>
      </c>
      <c r="D286" s="16">
        <v>112000</v>
      </c>
      <c r="E286" s="16">
        <v>0</v>
      </c>
      <c r="F286" s="16">
        <v>0</v>
      </c>
      <c r="G286" s="16">
        <v>0</v>
      </c>
      <c r="H286" s="9">
        <v>0</v>
      </c>
    </row>
    <row r="287" spans="1:8" ht="63.75" outlineLevel="3">
      <c r="A287" s="14" t="s">
        <v>192</v>
      </c>
      <c r="B287" s="14"/>
      <c r="C287" s="15" t="s">
        <v>193</v>
      </c>
      <c r="D287" s="16">
        <v>0</v>
      </c>
      <c r="E287" s="16">
        <v>1112000</v>
      </c>
      <c r="F287" s="16">
        <v>1112000</v>
      </c>
      <c r="G287" s="16">
        <v>1112000</v>
      </c>
      <c r="H287" s="9">
        <f t="shared" si="42"/>
        <v>100</v>
      </c>
    </row>
    <row r="288" spans="1:8" ht="51" outlineLevel="7">
      <c r="A288" s="14"/>
      <c r="B288" s="14" t="s">
        <v>426</v>
      </c>
      <c r="C288" s="15" t="s">
        <v>446</v>
      </c>
      <c r="D288" s="16">
        <v>0</v>
      </c>
      <c r="E288" s="16">
        <v>1112000</v>
      </c>
      <c r="F288" s="16">
        <v>1112000</v>
      </c>
      <c r="G288" s="16">
        <v>1112000</v>
      </c>
      <c r="H288" s="9">
        <f t="shared" si="42"/>
        <v>100</v>
      </c>
    </row>
    <row r="289" spans="1:8" ht="63.75" outlineLevel="3">
      <c r="A289" s="14" t="s">
        <v>194</v>
      </c>
      <c r="B289" s="14"/>
      <c r="C289" s="15" t="s">
        <v>195</v>
      </c>
      <c r="D289" s="16">
        <v>0</v>
      </c>
      <c r="E289" s="16">
        <v>1569000</v>
      </c>
      <c r="F289" s="16">
        <v>1569000</v>
      </c>
      <c r="G289" s="16">
        <v>1569000</v>
      </c>
      <c r="H289" s="9">
        <f t="shared" si="42"/>
        <v>100</v>
      </c>
    </row>
    <row r="290" spans="1:8" ht="51" outlineLevel="7">
      <c r="A290" s="14"/>
      <c r="B290" s="14" t="s">
        <v>426</v>
      </c>
      <c r="C290" s="15" t="s">
        <v>446</v>
      </c>
      <c r="D290" s="16">
        <v>0</v>
      </c>
      <c r="E290" s="16">
        <v>1569000</v>
      </c>
      <c r="F290" s="16">
        <v>1569000</v>
      </c>
      <c r="G290" s="16">
        <v>1569000</v>
      </c>
      <c r="H290" s="9">
        <f t="shared" si="42"/>
        <v>100</v>
      </c>
    </row>
    <row r="291" spans="1:8" ht="38.25" outlineLevel="2">
      <c r="A291" s="14" t="s">
        <v>196</v>
      </c>
      <c r="B291" s="14"/>
      <c r="C291" s="15" t="s">
        <v>197</v>
      </c>
      <c r="D291" s="16">
        <v>5341650</v>
      </c>
      <c r="E291" s="16">
        <v>5566166.75</v>
      </c>
      <c r="F291" s="16">
        <v>5566166.75</v>
      </c>
      <c r="G291" s="16">
        <v>5566166.75</v>
      </c>
      <c r="H291" s="9">
        <f t="shared" si="42"/>
        <v>100</v>
      </c>
    </row>
    <row r="292" spans="1:8" ht="38.25" outlineLevel="3">
      <c r="A292" s="14" t="s">
        <v>198</v>
      </c>
      <c r="B292" s="14"/>
      <c r="C292" s="15" t="s">
        <v>9</v>
      </c>
      <c r="D292" s="16">
        <v>5341650</v>
      </c>
      <c r="E292" s="16">
        <v>5566166.75</v>
      </c>
      <c r="F292" s="16">
        <v>5566166.75</v>
      </c>
      <c r="G292" s="16">
        <v>5566166.75</v>
      </c>
      <c r="H292" s="9">
        <f t="shared" si="42"/>
        <v>100</v>
      </c>
    </row>
    <row r="293" spans="1:8" ht="89.25" outlineLevel="3" collapsed="1">
      <c r="A293" s="14"/>
      <c r="B293" s="14" t="s">
        <v>430</v>
      </c>
      <c r="C293" s="15" t="s">
        <v>443</v>
      </c>
      <c r="D293" s="16">
        <f>D294+D295+D296</f>
        <v>4262130</v>
      </c>
      <c r="E293" s="16">
        <f t="shared" ref="E293:G293" si="43">E294+E295+E296</f>
        <v>4428148.33</v>
      </c>
      <c r="F293" s="16">
        <f t="shared" si="43"/>
        <v>4428148.33</v>
      </c>
      <c r="G293" s="16">
        <f t="shared" si="43"/>
        <v>4428148.33</v>
      </c>
      <c r="H293" s="9">
        <f t="shared" si="42"/>
        <v>100</v>
      </c>
    </row>
    <row r="294" spans="1:8" ht="38.25" hidden="1" outlineLevel="7">
      <c r="A294" s="14" t="s">
        <v>198</v>
      </c>
      <c r="B294" s="14" t="s">
        <v>17</v>
      </c>
      <c r="C294" s="15" t="s">
        <v>9</v>
      </c>
      <c r="D294" s="16">
        <v>3273525.35</v>
      </c>
      <c r="E294" s="16">
        <v>3399671.52</v>
      </c>
      <c r="F294" s="16">
        <v>3399671.52</v>
      </c>
      <c r="G294" s="16">
        <v>3399671.52</v>
      </c>
      <c r="H294" s="9">
        <f t="shared" si="42"/>
        <v>100</v>
      </c>
    </row>
    <row r="295" spans="1:8" ht="38.25" hidden="1" outlineLevel="7">
      <c r="A295" s="14" t="s">
        <v>198</v>
      </c>
      <c r="B295" s="14" t="s">
        <v>18</v>
      </c>
      <c r="C295" s="15" t="s">
        <v>9</v>
      </c>
      <c r="D295" s="16">
        <v>0</v>
      </c>
      <c r="E295" s="16">
        <v>1118</v>
      </c>
      <c r="F295" s="16">
        <v>1118</v>
      </c>
      <c r="G295" s="16">
        <v>1118</v>
      </c>
      <c r="H295" s="9">
        <f t="shared" si="42"/>
        <v>100</v>
      </c>
    </row>
    <row r="296" spans="1:8" ht="38.25" hidden="1" outlineLevel="7">
      <c r="A296" s="14" t="s">
        <v>198</v>
      </c>
      <c r="B296" s="14" t="s">
        <v>19</v>
      </c>
      <c r="C296" s="15" t="s">
        <v>9</v>
      </c>
      <c r="D296" s="16">
        <v>988604.65</v>
      </c>
      <c r="E296" s="16">
        <v>1027358.81</v>
      </c>
      <c r="F296" s="16">
        <v>1027358.81</v>
      </c>
      <c r="G296" s="16">
        <v>1027358.81</v>
      </c>
      <c r="H296" s="9">
        <f t="shared" si="42"/>
        <v>100</v>
      </c>
    </row>
    <row r="297" spans="1:8" ht="38.25" outlineLevel="7">
      <c r="A297" s="14"/>
      <c r="B297" s="14" t="s">
        <v>427</v>
      </c>
      <c r="C297" s="13" t="s">
        <v>444</v>
      </c>
      <c r="D297" s="16">
        <f>D298+D299</f>
        <v>1073120</v>
      </c>
      <c r="E297" s="16">
        <f t="shared" ref="E297:G297" si="44">E298+E299</f>
        <v>1133190.1200000001</v>
      </c>
      <c r="F297" s="16">
        <f t="shared" si="44"/>
        <v>1133190.1200000001</v>
      </c>
      <c r="G297" s="16">
        <f t="shared" si="44"/>
        <v>1133190.1200000001</v>
      </c>
      <c r="H297" s="9">
        <f t="shared" si="42"/>
        <v>100</v>
      </c>
    </row>
    <row r="298" spans="1:8" ht="38.25" hidden="1" outlineLevel="7">
      <c r="A298" s="14" t="s">
        <v>198</v>
      </c>
      <c r="B298" s="14" t="s">
        <v>10</v>
      </c>
      <c r="C298" s="15" t="s">
        <v>9</v>
      </c>
      <c r="D298" s="16">
        <v>77800</v>
      </c>
      <c r="E298" s="16">
        <v>71479.86</v>
      </c>
      <c r="F298" s="16">
        <v>71479.86</v>
      </c>
      <c r="G298" s="16">
        <v>71479.86</v>
      </c>
      <c r="H298" s="9">
        <f t="shared" si="42"/>
        <v>100</v>
      </c>
    </row>
    <row r="299" spans="1:8" ht="38.25" hidden="1" outlineLevel="7">
      <c r="A299" s="14" t="s">
        <v>198</v>
      </c>
      <c r="B299" s="14" t="s">
        <v>11</v>
      </c>
      <c r="C299" s="15" t="s">
        <v>9</v>
      </c>
      <c r="D299" s="16">
        <v>995320</v>
      </c>
      <c r="E299" s="16">
        <v>1061710.26</v>
      </c>
      <c r="F299" s="16">
        <v>1061710.26</v>
      </c>
      <c r="G299" s="16">
        <v>1061710.26</v>
      </c>
      <c r="H299" s="9">
        <f t="shared" si="42"/>
        <v>100</v>
      </c>
    </row>
    <row r="300" spans="1:8" outlineLevel="7">
      <c r="A300" s="14"/>
      <c r="B300" s="14" t="s">
        <v>428</v>
      </c>
      <c r="C300" s="15" t="s">
        <v>445</v>
      </c>
      <c r="D300" s="16">
        <v>6400</v>
      </c>
      <c r="E300" s="16">
        <v>4828.3</v>
      </c>
      <c r="F300" s="16">
        <v>4828.3</v>
      </c>
      <c r="G300" s="16">
        <v>4828.3</v>
      </c>
      <c r="H300" s="9">
        <f t="shared" si="42"/>
        <v>100</v>
      </c>
    </row>
    <row r="301" spans="1:8" ht="25.5" outlineLevel="2">
      <c r="A301" s="14" t="s">
        <v>199</v>
      </c>
      <c r="B301" s="14"/>
      <c r="C301" s="15" t="s">
        <v>200</v>
      </c>
      <c r="D301" s="16">
        <v>1854100</v>
      </c>
      <c r="E301" s="16">
        <v>2005757.32</v>
      </c>
      <c r="F301" s="16">
        <v>2005757.32</v>
      </c>
      <c r="G301" s="16">
        <v>2005757.32</v>
      </c>
      <c r="H301" s="9">
        <f t="shared" si="42"/>
        <v>100</v>
      </c>
    </row>
    <row r="302" spans="1:8" ht="38.25" outlineLevel="3">
      <c r="A302" s="14" t="s">
        <v>201</v>
      </c>
      <c r="B302" s="14"/>
      <c r="C302" s="15" t="s">
        <v>9</v>
      </c>
      <c r="D302" s="16">
        <v>1854100</v>
      </c>
      <c r="E302" s="16">
        <v>2005757.32</v>
      </c>
      <c r="F302" s="16">
        <v>2005757.32</v>
      </c>
      <c r="G302" s="16">
        <v>2005757.32</v>
      </c>
      <c r="H302" s="9">
        <f t="shared" si="42"/>
        <v>100</v>
      </c>
    </row>
    <row r="303" spans="1:8" ht="89.25" outlineLevel="3" collapsed="1">
      <c r="A303" s="14"/>
      <c r="B303" s="14" t="s">
        <v>430</v>
      </c>
      <c r="C303" s="15" t="s">
        <v>443</v>
      </c>
      <c r="D303" s="16">
        <f>D304+D305</f>
        <v>1166400</v>
      </c>
      <c r="E303" s="16">
        <f t="shared" ref="E303:G303" si="45">E304+E305</f>
        <v>1174671.24</v>
      </c>
      <c r="F303" s="16">
        <f t="shared" si="45"/>
        <v>1174671.24</v>
      </c>
      <c r="G303" s="16">
        <f t="shared" si="45"/>
        <v>1174671.24</v>
      </c>
      <c r="H303" s="9">
        <f t="shared" si="42"/>
        <v>100</v>
      </c>
    </row>
    <row r="304" spans="1:8" ht="38.25" hidden="1" outlineLevel="7">
      <c r="A304" s="14" t="s">
        <v>201</v>
      </c>
      <c r="B304" s="14" t="s">
        <v>17</v>
      </c>
      <c r="C304" s="15" t="s">
        <v>9</v>
      </c>
      <c r="D304" s="16">
        <v>895852.53</v>
      </c>
      <c r="E304" s="16">
        <v>902039.4</v>
      </c>
      <c r="F304" s="16">
        <v>902039.4</v>
      </c>
      <c r="G304" s="16">
        <v>902039.4</v>
      </c>
      <c r="H304" s="9">
        <f t="shared" si="42"/>
        <v>100</v>
      </c>
    </row>
    <row r="305" spans="1:8" ht="38.25" hidden="1" outlineLevel="7">
      <c r="A305" s="14" t="s">
        <v>201</v>
      </c>
      <c r="B305" s="14" t="s">
        <v>19</v>
      </c>
      <c r="C305" s="15" t="s">
        <v>9</v>
      </c>
      <c r="D305" s="16">
        <v>270547.46999999997</v>
      </c>
      <c r="E305" s="16">
        <v>272631.84000000003</v>
      </c>
      <c r="F305" s="16">
        <v>272631.84000000003</v>
      </c>
      <c r="G305" s="16">
        <v>272631.84000000003</v>
      </c>
      <c r="H305" s="9">
        <f t="shared" si="42"/>
        <v>100</v>
      </c>
    </row>
    <row r="306" spans="1:8" ht="38.25" outlineLevel="7">
      <c r="A306" s="14"/>
      <c r="B306" s="14" t="s">
        <v>427</v>
      </c>
      <c r="C306" s="13" t="s">
        <v>444</v>
      </c>
      <c r="D306" s="16">
        <f>D307+D308</f>
        <v>671600</v>
      </c>
      <c r="E306" s="16">
        <f t="shared" ref="E306:G306" si="46">E307+E308</f>
        <v>815491.08</v>
      </c>
      <c r="F306" s="16">
        <f t="shared" si="46"/>
        <v>815491.08</v>
      </c>
      <c r="G306" s="16">
        <f t="shared" si="46"/>
        <v>815491.08</v>
      </c>
      <c r="H306" s="9">
        <f t="shared" si="42"/>
        <v>100</v>
      </c>
    </row>
    <row r="307" spans="1:8" ht="38.25" hidden="1" outlineLevel="7">
      <c r="A307" s="14" t="s">
        <v>201</v>
      </c>
      <c r="B307" s="14" t="s">
        <v>10</v>
      </c>
      <c r="C307" s="15" t="s">
        <v>9</v>
      </c>
      <c r="D307" s="16">
        <v>102500</v>
      </c>
      <c r="E307" s="16">
        <v>71902.36</v>
      </c>
      <c r="F307" s="16">
        <v>71902.36</v>
      </c>
      <c r="G307" s="16">
        <v>71902.36</v>
      </c>
      <c r="H307" s="9">
        <f t="shared" si="42"/>
        <v>100</v>
      </c>
    </row>
    <row r="308" spans="1:8" ht="38.25" hidden="1" outlineLevel="7">
      <c r="A308" s="14" t="s">
        <v>201</v>
      </c>
      <c r="B308" s="14" t="s">
        <v>11</v>
      </c>
      <c r="C308" s="15" t="s">
        <v>9</v>
      </c>
      <c r="D308" s="16">
        <v>569100</v>
      </c>
      <c r="E308" s="16">
        <v>743588.72</v>
      </c>
      <c r="F308" s="16">
        <v>743588.72</v>
      </c>
      <c r="G308" s="16">
        <v>743588.72</v>
      </c>
      <c r="H308" s="9">
        <f t="shared" si="42"/>
        <v>100</v>
      </c>
    </row>
    <row r="309" spans="1:8" outlineLevel="7">
      <c r="A309" s="14"/>
      <c r="B309" s="14" t="s">
        <v>428</v>
      </c>
      <c r="C309" s="15" t="s">
        <v>445</v>
      </c>
      <c r="D309" s="16">
        <v>16100</v>
      </c>
      <c r="E309" s="16">
        <v>15595</v>
      </c>
      <c r="F309" s="16">
        <v>15595</v>
      </c>
      <c r="G309" s="16">
        <v>15595</v>
      </c>
      <c r="H309" s="9">
        <f t="shared" si="42"/>
        <v>100</v>
      </c>
    </row>
    <row r="310" spans="1:8" ht="51" outlineLevel="2">
      <c r="A310" s="14" t="s">
        <v>202</v>
      </c>
      <c r="B310" s="14"/>
      <c r="C310" s="15" t="s">
        <v>203</v>
      </c>
      <c r="D310" s="16">
        <v>172000</v>
      </c>
      <c r="E310" s="16">
        <v>199000</v>
      </c>
      <c r="F310" s="16">
        <v>199000</v>
      </c>
      <c r="G310" s="16">
        <v>199000</v>
      </c>
      <c r="H310" s="9">
        <f t="shared" si="42"/>
        <v>100</v>
      </c>
    </row>
    <row r="311" spans="1:8" ht="38.25" outlineLevel="3">
      <c r="A311" s="14" t="s">
        <v>204</v>
      </c>
      <c r="B311" s="14"/>
      <c r="C311" s="15" t="s">
        <v>205</v>
      </c>
      <c r="D311" s="16">
        <v>172000</v>
      </c>
      <c r="E311" s="16">
        <v>199000</v>
      </c>
      <c r="F311" s="16">
        <v>199000</v>
      </c>
      <c r="G311" s="16">
        <v>199000</v>
      </c>
      <c r="H311" s="9">
        <f t="shared" si="42"/>
        <v>100</v>
      </c>
    </row>
    <row r="312" spans="1:8" ht="38.25" outlineLevel="7">
      <c r="A312" s="14"/>
      <c r="B312" s="14" t="s">
        <v>427</v>
      </c>
      <c r="C312" s="13" t="s">
        <v>444</v>
      </c>
      <c r="D312" s="16">
        <v>6000</v>
      </c>
      <c r="E312" s="16">
        <v>15000</v>
      </c>
      <c r="F312" s="16">
        <v>15000</v>
      </c>
      <c r="G312" s="16">
        <v>15000</v>
      </c>
      <c r="H312" s="9">
        <f t="shared" si="42"/>
        <v>100</v>
      </c>
    </row>
    <row r="313" spans="1:8" ht="51" outlineLevel="7">
      <c r="A313" s="14"/>
      <c r="B313" s="14" t="s">
        <v>426</v>
      </c>
      <c r="C313" s="15" t="s">
        <v>446</v>
      </c>
      <c r="D313" s="16">
        <v>166000</v>
      </c>
      <c r="E313" s="16">
        <v>184000</v>
      </c>
      <c r="F313" s="16">
        <v>184000</v>
      </c>
      <c r="G313" s="16">
        <v>184000</v>
      </c>
      <c r="H313" s="9">
        <f t="shared" si="42"/>
        <v>100</v>
      </c>
    </row>
    <row r="314" spans="1:8" ht="127.5" outlineLevel="1">
      <c r="A314" s="14" t="s">
        <v>206</v>
      </c>
      <c r="B314" s="14"/>
      <c r="C314" s="17" t="s">
        <v>207</v>
      </c>
      <c r="D314" s="16">
        <v>2562376</v>
      </c>
      <c r="E314" s="16">
        <v>2562376</v>
      </c>
      <c r="F314" s="16">
        <v>2562376</v>
      </c>
      <c r="G314" s="16">
        <v>2562376</v>
      </c>
      <c r="H314" s="9">
        <f t="shared" si="42"/>
        <v>100</v>
      </c>
    </row>
    <row r="315" spans="1:8" ht="38.25" outlineLevel="2">
      <c r="A315" s="14" t="s">
        <v>208</v>
      </c>
      <c r="B315" s="14"/>
      <c r="C315" s="15" t="s">
        <v>209</v>
      </c>
      <c r="D315" s="16">
        <v>2397376</v>
      </c>
      <c r="E315" s="16">
        <v>2397376</v>
      </c>
      <c r="F315" s="16">
        <v>2397376</v>
      </c>
      <c r="G315" s="16">
        <v>2397376</v>
      </c>
      <c r="H315" s="9">
        <f t="shared" si="42"/>
        <v>100</v>
      </c>
    </row>
    <row r="316" spans="1:8" ht="38.25" outlineLevel="3">
      <c r="A316" s="14" t="s">
        <v>210</v>
      </c>
      <c r="B316" s="14"/>
      <c r="C316" s="15" t="s">
        <v>9</v>
      </c>
      <c r="D316" s="16">
        <v>2397376</v>
      </c>
      <c r="E316" s="16">
        <v>2397376</v>
      </c>
      <c r="F316" s="16">
        <v>2397376</v>
      </c>
      <c r="G316" s="16">
        <v>2397376</v>
      </c>
      <c r="H316" s="9">
        <f t="shared" si="42"/>
        <v>100</v>
      </c>
    </row>
    <row r="317" spans="1:8" ht="89.25" outlineLevel="3" collapsed="1">
      <c r="A317" s="14"/>
      <c r="B317" s="14" t="s">
        <v>430</v>
      </c>
      <c r="C317" s="15" t="s">
        <v>443</v>
      </c>
      <c r="D317" s="16">
        <f>D318+D319</f>
        <v>1989886</v>
      </c>
      <c r="E317" s="16">
        <f t="shared" ref="E317:G317" si="47">E318+E319</f>
        <v>1985784.8299999998</v>
      </c>
      <c r="F317" s="16">
        <f t="shared" si="47"/>
        <v>1985784.8299999998</v>
      </c>
      <c r="G317" s="16">
        <f t="shared" si="47"/>
        <v>1985784.8299999998</v>
      </c>
      <c r="H317" s="9">
        <f t="shared" si="42"/>
        <v>100</v>
      </c>
    </row>
    <row r="318" spans="1:8" ht="38.25" hidden="1" outlineLevel="7">
      <c r="A318" s="14" t="s">
        <v>210</v>
      </c>
      <c r="B318" s="14" t="s">
        <v>17</v>
      </c>
      <c r="C318" s="15" t="s">
        <v>9</v>
      </c>
      <c r="D318" s="16">
        <v>1528330.26</v>
      </c>
      <c r="E318" s="16">
        <v>1526108.1599999999</v>
      </c>
      <c r="F318" s="16">
        <v>1526108.1599999999</v>
      </c>
      <c r="G318" s="16">
        <v>1526108.1599999999</v>
      </c>
      <c r="H318" s="9">
        <f t="shared" si="42"/>
        <v>100</v>
      </c>
    </row>
    <row r="319" spans="1:8" ht="38.25" hidden="1" outlineLevel="7">
      <c r="A319" s="14" t="s">
        <v>210</v>
      </c>
      <c r="B319" s="14" t="s">
        <v>19</v>
      </c>
      <c r="C319" s="15" t="s">
        <v>9</v>
      </c>
      <c r="D319" s="16">
        <v>461555.74</v>
      </c>
      <c r="E319" s="16">
        <v>459676.67</v>
      </c>
      <c r="F319" s="16">
        <v>459676.67</v>
      </c>
      <c r="G319" s="16">
        <v>459676.67</v>
      </c>
      <c r="H319" s="9">
        <f t="shared" si="42"/>
        <v>100</v>
      </c>
    </row>
    <row r="320" spans="1:8" ht="38.25" outlineLevel="7">
      <c r="A320" s="14"/>
      <c r="B320" s="14" t="s">
        <v>427</v>
      </c>
      <c r="C320" s="13" t="s">
        <v>444</v>
      </c>
      <c r="D320" s="16">
        <f>D321+D322</f>
        <v>398790</v>
      </c>
      <c r="E320" s="16">
        <f t="shared" ref="E320:G320" si="48">E321+E322</f>
        <v>404217.17</v>
      </c>
      <c r="F320" s="16">
        <f t="shared" si="48"/>
        <v>404217.17</v>
      </c>
      <c r="G320" s="16">
        <f t="shared" si="48"/>
        <v>404217.17</v>
      </c>
      <c r="H320" s="9">
        <f t="shared" si="42"/>
        <v>100</v>
      </c>
    </row>
    <row r="321" spans="1:8" ht="38.25" hidden="1" outlineLevel="7">
      <c r="A321" s="14" t="s">
        <v>210</v>
      </c>
      <c r="B321" s="14" t="s">
        <v>10</v>
      </c>
      <c r="C321" s="15" t="s">
        <v>9</v>
      </c>
      <c r="D321" s="16">
        <v>35000</v>
      </c>
      <c r="E321" s="16">
        <v>34468.17</v>
      </c>
      <c r="F321" s="16">
        <v>34468.17</v>
      </c>
      <c r="G321" s="16">
        <v>34468.17</v>
      </c>
      <c r="H321" s="9">
        <f t="shared" si="42"/>
        <v>100</v>
      </c>
    </row>
    <row r="322" spans="1:8" ht="38.25" hidden="1" outlineLevel="7">
      <c r="A322" s="14" t="s">
        <v>210</v>
      </c>
      <c r="B322" s="14" t="s">
        <v>11</v>
      </c>
      <c r="C322" s="15" t="s">
        <v>9</v>
      </c>
      <c r="D322" s="16">
        <v>363790</v>
      </c>
      <c r="E322" s="16">
        <v>369749</v>
      </c>
      <c r="F322" s="16">
        <v>369749</v>
      </c>
      <c r="G322" s="16">
        <v>369749</v>
      </c>
      <c r="H322" s="9">
        <f t="shared" si="42"/>
        <v>100</v>
      </c>
    </row>
    <row r="323" spans="1:8" outlineLevel="7">
      <c r="A323" s="14"/>
      <c r="B323" s="14" t="s">
        <v>428</v>
      </c>
      <c r="C323" s="15" t="s">
        <v>445</v>
      </c>
      <c r="D323" s="16">
        <v>8700</v>
      </c>
      <c r="E323" s="16">
        <v>7374</v>
      </c>
      <c r="F323" s="16">
        <v>7374</v>
      </c>
      <c r="G323" s="16">
        <v>7374</v>
      </c>
      <c r="H323" s="9">
        <f t="shared" si="42"/>
        <v>100</v>
      </c>
    </row>
    <row r="324" spans="1:8" ht="38.25" outlineLevel="2">
      <c r="A324" s="14" t="s">
        <v>211</v>
      </c>
      <c r="B324" s="14"/>
      <c r="C324" s="15" t="s">
        <v>212</v>
      </c>
      <c r="D324" s="16">
        <v>165000</v>
      </c>
      <c r="E324" s="16">
        <v>165000</v>
      </c>
      <c r="F324" s="16">
        <v>165000</v>
      </c>
      <c r="G324" s="16">
        <v>165000</v>
      </c>
      <c r="H324" s="9">
        <f t="shared" si="42"/>
        <v>100</v>
      </c>
    </row>
    <row r="325" spans="1:8" ht="38.25" outlineLevel="3">
      <c r="A325" s="14" t="s">
        <v>213</v>
      </c>
      <c r="B325" s="14"/>
      <c r="C325" s="15" t="s">
        <v>214</v>
      </c>
      <c r="D325" s="16">
        <v>165000</v>
      </c>
      <c r="E325" s="16">
        <v>165000</v>
      </c>
      <c r="F325" s="16">
        <v>165000</v>
      </c>
      <c r="G325" s="16">
        <v>165000</v>
      </c>
      <c r="H325" s="9">
        <f t="shared" si="42"/>
        <v>100</v>
      </c>
    </row>
    <row r="326" spans="1:8" ht="89.25" outlineLevel="3" collapsed="1">
      <c r="A326" s="14"/>
      <c r="B326" s="14" t="s">
        <v>430</v>
      </c>
      <c r="C326" s="15" t="s">
        <v>443</v>
      </c>
      <c r="D326" s="16">
        <f>D327+D328</f>
        <v>0</v>
      </c>
      <c r="E326" s="16">
        <f t="shared" ref="E326:G326" si="49">E327+E328</f>
        <v>66582</v>
      </c>
      <c r="F326" s="16">
        <f t="shared" si="49"/>
        <v>66582</v>
      </c>
      <c r="G326" s="16">
        <f t="shared" si="49"/>
        <v>66582</v>
      </c>
      <c r="H326" s="9">
        <f t="shared" si="42"/>
        <v>100</v>
      </c>
    </row>
    <row r="327" spans="1:8" ht="38.25" hidden="1" outlineLevel="7">
      <c r="A327" s="14" t="s">
        <v>213</v>
      </c>
      <c r="B327" s="14" t="s">
        <v>18</v>
      </c>
      <c r="C327" s="15" t="s">
        <v>214</v>
      </c>
      <c r="D327" s="16">
        <v>0</v>
      </c>
      <c r="E327" s="16">
        <v>2550</v>
      </c>
      <c r="F327" s="16">
        <v>2550</v>
      </c>
      <c r="G327" s="16">
        <v>2550</v>
      </c>
      <c r="H327" s="9">
        <f t="shared" si="42"/>
        <v>100</v>
      </c>
    </row>
    <row r="328" spans="1:8" ht="38.25" hidden="1" outlineLevel="7">
      <c r="A328" s="14" t="s">
        <v>213</v>
      </c>
      <c r="B328" s="14" t="s">
        <v>92</v>
      </c>
      <c r="C328" s="15" t="s">
        <v>214</v>
      </c>
      <c r="D328" s="16">
        <v>0</v>
      </c>
      <c r="E328" s="16">
        <v>64032</v>
      </c>
      <c r="F328" s="16">
        <v>64032</v>
      </c>
      <c r="G328" s="16">
        <v>64032</v>
      </c>
      <c r="H328" s="9">
        <f t="shared" si="42"/>
        <v>100</v>
      </c>
    </row>
    <row r="329" spans="1:8" ht="38.25" outlineLevel="7">
      <c r="A329" s="14"/>
      <c r="B329" s="14" t="s">
        <v>427</v>
      </c>
      <c r="C329" s="13" t="s">
        <v>444</v>
      </c>
      <c r="D329" s="16">
        <v>165000</v>
      </c>
      <c r="E329" s="16">
        <v>98418</v>
      </c>
      <c r="F329" s="16">
        <v>98418</v>
      </c>
      <c r="G329" s="16">
        <v>98418</v>
      </c>
      <c r="H329" s="9">
        <f t="shared" si="42"/>
        <v>100</v>
      </c>
    </row>
    <row r="330" spans="1:8" ht="89.25" outlineLevel="1">
      <c r="A330" s="14" t="s">
        <v>215</v>
      </c>
      <c r="B330" s="14"/>
      <c r="C330" s="15" t="s">
        <v>216</v>
      </c>
      <c r="D330" s="16">
        <v>0</v>
      </c>
      <c r="E330" s="16">
        <v>2268802</v>
      </c>
      <c r="F330" s="16">
        <v>2268802</v>
      </c>
      <c r="G330" s="16">
        <v>1898389</v>
      </c>
      <c r="H330" s="9">
        <f t="shared" si="42"/>
        <v>83.673630400537377</v>
      </c>
    </row>
    <row r="331" spans="1:8" ht="38.25" outlineLevel="2">
      <c r="A331" s="14" t="s">
        <v>217</v>
      </c>
      <c r="B331" s="14"/>
      <c r="C331" s="15" t="s">
        <v>218</v>
      </c>
      <c r="D331" s="16">
        <v>0</v>
      </c>
      <c r="E331" s="16">
        <v>2268802</v>
      </c>
      <c r="F331" s="16">
        <v>2268802</v>
      </c>
      <c r="G331" s="16">
        <v>1898389</v>
      </c>
      <c r="H331" s="9">
        <f t="shared" ref="H331:H394" si="50">G331*100/E331</f>
        <v>83.673630400537377</v>
      </c>
    </row>
    <row r="332" spans="1:8" ht="76.5" outlineLevel="3">
      <c r="A332" s="14" t="s">
        <v>219</v>
      </c>
      <c r="B332" s="14"/>
      <c r="C332" s="15" t="s">
        <v>220</v>
      </c>
      <c r="D332" s="16">
        <v>0</v>
      </c>
      <c r="E332" s="16">
        <v>2268802</v>
      </c>
      <c r="F332" s="16">
        <v>2268802</v>
      </c>
      <c r="G332" s="16">
        <v>1898389</v>
      </c>
      <c r="H332" s="9">
        <f t="shared" si="50"/>
        <v>83.673630400537377</v>
      </c>
    </row>
    <row r="333" spans="1:8" ht="25.5" outlineLevel="7">
      <c r="A333" s="14"/>
      <c r="B333" s="14" t="s">
        <v>429</v>
      </c>
      <c r="C333" s="17" t="s">
        <v>447</v>
      </c>
      <c r="D333" s="16">
        <v>0</v>
      </c>
      <c r="E333" s="16">
        <v>2268802</v>
      </c>
      <c r="F333" s="16">
        <v>2268802</v>
      </c>
      <c r="G333" s="16">
        <v>1898389</v>
      </c>
      <c r="H333" s="9">
        <f t="shared" si="50"/>
        <v>83.673630400537377</v>
      </c>
    </row>
    <row r="334" spans="1:8" ht="127.5" outlineLevel="1">
      <c r="A334" s="14" t="s">
        <v>221</v>
      </c>
      <c r="B334" s="14"/>
      <c r="C334" s="17" t="s">
        <v>222</v>
      </c>
      <c r="D334" s="16">
        <v>442300</v>
      </c>
      <c r="E334" s="16">
        <v>442300</v>
      </c>
      <c r="F334" s="16">
        <v>442300</v>
      </c>
      <c r="G334" s="16">
        <v>391035.4</v>
      </c>
      <c r="H334" s="9">
        <f t="shared" si="50"/>
        <v>88.409541035496275</v>
      </c>
    </row>
    <row r="335" spans="1:8" ht="102" outlineLevel="2">
      <c r="A335" s="14" t="s">
        <v>223</v>
      </c>
      <c r="B335" s="14"/>
      <c r="C335" s="15" t="s">
        <v>23</v>
      </c>
      <c r="D335" s="16">
        <v>287100</v>
      </c>
      <c r="E335" s="16">
        <v>287100</v>
      </c>
      <c r="F335" s="16">
        <v>287100</v>
      </c>
      <c r="G335" s="16">
        <v>235835.4</v>
      </c>
      <c r="H335" s="9">
        <f t="shared" si="50"/>
        <v>82.143991640543362</v>
      </c>
    </row>
    <row r="336" spans="1:8" ht="114.75" outlineLevel="3">
      <c r="A336" s="14" t="s">
        <v>224</v>
      </c>
      <c r="B336" s="14"/>
      <c r="C336" s="15" t="s">
        <v>25</v>
      </c>
      <c r="D336" s="16">
        <v>26000</v>
      </c>
      <c r="E336" s="16">
        <v>26000</v>
      </c>
      <c r="F336" s="16">
        <v>26000</v>
      </c>
      <c r="G336" s="16">
        <v>23428.67</v>
      </c>
      <c r="H336" s="9">
        <f t="shared" si="50"/>
        <v>90.110269230769234</v>
      </c>
    </row>
    <row r="337" spans="1:8" ht="89.25" outlineLevel="7">
      <c r="A337" s="14" t="s">
        <v>224</v>
      </c>
      <c r="B337" s="14" t="s">
        <v>430</v>
      </c>
      <c r="C337" s="15" t="s">
        <v>443</v>
      </c>
      <c r="D337" s="16">
        <v>26000</v>
      </c>
      <c r="E337" s="16">
        <v>26000</v>
      </c>
      <c r="F337" s="16">
        <v>26000</v>
      </c>
      <c r="G337" s="16">
        <v>23428.67</v>
      </c>
      <c r="H337" s="9">
        <f t="shared" si="50"/>
        <v>90.110269230769234</v>
      </c>
    </row>
    <row r="338" spans="1:8" ht="102" outlineLevel="3">
      <c r="A338" s="14" t="s">
        <v>225</v>
      </c>
      <c r="B338" s="14"/>
      <c r="C338" s="15" t="s">
        <v>226</v>
      </c>
      <c r="D338" s="16">
        <v>261100</v>
      </c>
      <c r="E338" s="16">
        <v>261100</v>
      </c>
      <c r="F338" s="16">
        <v>261100</v>
      </c>
      <c r="G338" s="16">
        <v>212406.73</v>
      </c>
      <c r="H338" s="9">
        <f t="shared" si="50"/>
        <v>81.350720030639607</v>
      </c>
    </row>
    <row r="339" spans="1:8" ht="89.25" outlineLevel="7">
      <c r="A339" s="14"/>
      <c r="B339" s="14" t="s">
        <v>430</v>
      </c>
      <c r="C339" s="15" t="s">
        <v>443</v>
      </c>
      <c r="D339" s="16">
        <v>217500</v>
      </c>
      <c r="E339" s="16">
        <v>217500</v>
      </c>
      <c r="F339" s="16">
        <v>217500</v>
      </c>
      <c r="G339" s="16">
        <v>177309.26</v>
      </c>
      <c r="H339" s="9">
        <f t="shared" si="50"/>
        <v>81.521498850574716</v>
      </c>
    </row>
    <row r="340" spans="1:8" ht="25.5" outlineLevel="7">
      <c r="A340" s="14"/>
      <c r="B340" s="14" t="s">
        <v>429</v>
      </c>
      <c r="C340" s="17" t="s">
        <v>447</v>
      </c>
      <c r="D340" s="16">
        <v>26100</v>
      </c>
      <c r="E340" s="16">
        <v>26100</v>
      </c>
      <c r="F340" s="16">
        <v>26100</v>
      </c>
      <c r="G340" s="16">
        <v>24804.959999999999</v>
      </c>
      <c r="H340" s="9">
        <f t="shared" si="50"/>
        <v>95.038160919540232</v>
      </c>
    </row>
    <row r="341" spans="1:8" ht="51" outlineLevel="7">
      <c r="A341" s="14"/>
      <c r="B341" s="14" t="s">
        <v>426</v>
      </c>
      <c r="C341" s="15" t="s">
        <v>446</v>
      </c>
      <c r="D341" s="16">
        <v>17500</v>
      </c>
      <c r="E341" s="16">
        <v>17500</v>
      </c>
      <c r="F341" s="16">
        <v>17500</v>
      </c>
      <c r="G341" s="16">
        <v>10292.51</v>
      </c>
      <c r="H341" s="9">
        <f t="shared" si="50"/>
        <v>58.814342857142854</v>
      </c>
    </row>
    <row r="342" spans="1:8" ht="51" outlineLevel="2">
      <c r="A342" s="14" t="s">
        <v>227</v>
      </c>
      <c r="B342" s="14"/>
      <c r="C342" s="15" t="s">
        <v>228</v>
      </c>
      <c r="D342" s="16">
        <v>155200</v>
      </c>
      <c r="E342" s="16">
        <v>155200</v>
      </c>
      <c r="F342" s="16">
        <v>155200</v>
      </c>
      <c r="G342" s="16">
        <v>155200</v>
      </c>
      <c r="H342" s="9">
        <f t="shared" si="50"/>
        <v>100</v>
      </c>
    </row>
    <row r="343" spans="1:8" ht="63.75" outlineLevel="3">
      <c r="A343" s="14" t="s">
        <v>229</v>
      </c>
      <c r="B343" s="14"/>
      <c r="C343" s="15" t="s">
        <v>230</v>
      </c>
      <c r="D343" s="16">
        <v>155200</v>
      </c>
      <c r="E343" s="16">
        <v>155200</v>
      </c>
      <c r="F343" s="16">
        <v>155200</v>
      </c>
      <c r="G343" s="16">
        <v>155200</v>
      </c>
      <c r="H343" s="9">
        <f t="shared" si="50"/>
        <v>100</v>
      </c>
    </row>
    <row r="344" spans="1:8" ht="38.25" outlineLevel="7">
      <c r="A344" s="14"/>
      <c r="B344" s="14" t="s">
        <v>427</v>
      </c>
      <c r="C344" s="13" t="s">
        <v>444</v>
      </c>
      <c r="D344" s="16">
        <v>0</v>
      </c>
      <c r="E344" s="16">
        <v>155200</v>
      </c>
      <c r="F344" s="16">
        <v>155200</v>
      </c>
      <c r="G344" s="16">
        <v>155200</v>
      </c>
      <c r="H344" s="9">
        <f t="shared" si="50"/>
        <v>100</v>
      </c>
    </row>
    <row r="345" spans="1:8" ht="25.5" outlineLevel="7">
      <c r="A345" s="14"/>
      <c r="B345" s="14" t="s">
        <v>429</v>
      </c>
      <c r="C345" s="17" t="s">
        <v>447</v>
      </c>
      <c r="D345" s="16">
        <v>155200</v>
      </c>
      <c r="E345" s="16">
        <v>0</v>
      </c>
      <c r="F345" s="16">
        <v>0</v>
      </c>
      <c r="G345" s="16">
        <v>0</v>
      </c>
      <c r="H345" s="9">
        <v>0</v>
      </c>
    </row>
    <row r="346" spans="1:8" ht="127.5" outlineLevel="1">
      <c r="A346" s="14" t="s">
        <v>231</v>
      </c>
      <c r="B346" s="14"/>
      <c r="C346" s="17" t="s">
        <v>232</v>
      </c>
      <c r="D346" s="16">
        <v>6971283</v>
      </c>
      <c r="E346" s="16">
        <v>7015934.6500000004</v>
      </c>
      <c r="F346" s="16">
        <v>7015934.6500000004</v>
      </c>
      <c r="G346" s="16">
        <v>7015934.6500000004</v>
      </c>
      <c r="H346" s="9">
        <f t="shared" si="50"/>
        <v>100</v>
      </c>
    </row>
    <row r="347" spans="1:8" ht="38.25" outlineLevel="2">
      <c r="A347" s="14" t="s">
        <v>233</v>
      </c>
      <c r="B347" s="14"/>
      <c r="C347" s="15" t="s">
        <v>96</v>
      </c>
      <c r="D347" s="16">
        <v>1339033</v>
      </c>
      <c r="E347" s="16">
        <v>1339033</v>
      </c>
      <c r="F347" s="16">
        <v>1339033</v>
      </c>
      <c r="G347" s="16">
        <v>1339033</v>
      </c>
      <c r="H347" s="9">
        <f t="shared" si="50"/>
        <v>100</v>
      </c>
    </row>
    <row r="348" spans="1:8" ht="25.5" outlineLevel="3">
      <c r="A348" s="14" t="s">
        <v>234</v>
      </c>
      <c r="B348" s="14"/>
      <c r="C348" s="15" t="s">
        <v>98</v>
      </c>
      <c r="D348" s="16">
        <v>1339033</v>
      </c>
      <c r="E348" s="16">
        <v>1339033</v>
      </c>
      <c r="F348" s="16">
        <v>1339033</v>
      </c>
      <c r="G348" s="16">
        <v>1339033</v>
      </c>
      <c r="H348" s="9">
        <f t="shared" si="50"/>
        <v>100</v>
      </c>
    </row>
    <row r="349" spans="1:8" ht="89.25" outlineLevel="3" collapsed="1">
      <c r="A349" s="14"/>
      <c r="B349" s="14" t="s">
        <v>430</v>
      </c>
      <c r="C349" s="15" t="s">
        <v>443</v>
      </c>
      <c r="D349" s="16">
        <f>D350+D351+D352</f>
        <v>1225793</v>
      </c>
      <c r="E349" s="16">
        <f t="shared" ref="E349:G349" si="51">E350+E351+E352</f>
        <v>1229236.27</v>
      </c>
      <c r="F349" s="16">
        <f t="shared" si="51"/>
        <v>1229236.27</v>
      </c>
      <c r="G349" s="16">
        <f t="shared" si="51"/>
        <v>1229236.27</v>
      </c>
      <c r="H349" s="9">
        <f t="shared" si="50"/>
        <v>100</v>
      </c>
    </row>
    <row r="350" spans="1:8" ht="25.5" hidden="1" outlineLevel="7">
      <c r="A350" s="14" t="s">
        <v>234</v>
      </c>
      <c r="B350" s="14" t="s">
        <v>83</v>
      </c>
      <c r="C350" s="15" t="s">
        <v>98</v>
      </c>
      <c r="D350" s="16">
        <v>941469.28</v>
      </c>
      <c r="E350" s="16">
        <v>944173.46</v>
      </c>
      <c r="F350" s="16">
        <v>944173.46</v>
      </c>
      <c r="G350" s="16">
        <v>944173.46</v>
      </c>
      <c r="H350" s="9">
        <f t="shared" si="50"/>
        <v>100</v>
      </c>
    </row>
    <row r="351" spans="1:8" ht="25.5" hidden="1" outlineLevel="7">
      <c r="A351" s="14" t="s">
        <v>234</v>
      </c>
      <c r="B351" s="14" t="s">
        <v>99</v>
      </c>
      <c r="C351" s="15" t="s">
        <v>98</v>
      </c>
      <c r="D351" s="16">
        <v>0</v>
      </c>
      <c r="E351" s="16">
        <v>3236</v>
      </c>
      <c r="F351" s="16">
        <v>3236</v>
      </c>
      <c r="G351" s="16">
        <v>3236</v>
      </c>
      <c r="H351" s="9">
        <f t="shared" si="50"/>
        <v>100</v>
      </c>
    </row>
    <row r="352" spans="1:8" ht="25.5" hidden="1" outlineLevel="7">
      <c r="A352" s="14" t="s">
        <v>234</v>
      </c>
      <c r="B352" s="14" t="s">
        <v>84</v>
      </c>
      <c r="C352" s="15" t="s">
        <v>98</v>
      </c>
      <c r="D352" s="16">
        <v>284323.71999999997</v>
      </c>
      <c r="E352" s="16">
        <v>281826.81</v>
      </c>
      <c r="F352" s="16">
        <v>281826.81</v>
      </c>
      <c r="G352" s="16">
        <v>281826.81</v>
      </c>
      <c r="H352" s="9">
        <f t="shared" si="50"/>
        <v>100</v>
      </c>
    </row>
    <row r="353" spans="1:8" ht="38.25" outlineLevel="7">
      <c r="A353" s="14"/>
      <c r="B353" s="14" t="s">
        <v>427</v>
      </c>
      <c r="C353" s="13" t="s">
        <v>444</v>
      </c>
      <c r="D353" s="16">
        <f>D354+D355</f>
        <v>113240</v>
      </c>
      <c r="E353" s="16">
        <f t="shared" ref="E353:G353" si="52">E354+E355</f>
        <v>109796.73</v>
      </c>
      <c r="F353" s="16">
        <f t="shared" si="52"/>
        <v>109796.73</v>
      </c>
      <c r="G353" s="16">
        <f t="shared" si="52"/>
        <v>109796.73</v>
      </c>
      <c r="H353" s="9">
        <f t="shared" si="50"/>
        <v>100</v>
      </c>
    </row>
    <row r="354" spans="1:8" ht="25.5" hidden="1" outlineLevel="7">
      <c r="A354" s="14" t="s">
        <v>234</v>
      </c>
      <c r="B354" s="14" t="s">
        <v>10</v>
      </c>
      <c r="C354" s="15" t="s">
        <v>98</v>
      </c>
      <c r="D354" s="16">
        <v>24100</v>
      </c>
      <c r="E354" s="16">
        <v>28301.72</v>
      </c>
      <c r="F354" s="16">
        <v>28301.72</v>
      </c>
      <c r="G354" s="16">
        <v>28301.72</v>
      </c>
      <c r="H354" s="9">
        <f t="shared" si="50"/>
        <v>100</v>
      </c>
    </row>
    <row r="355" spans="1:8" ht="25.5" hidden="1" outlineLevel="7">
      <c r="A355" s="14" t="s">
        <v>234</v>
      </c>
      <c r="B355" s="14" t="s">
        <v>11</v>
      </c>
      <c r="C355" s="15" t="s">
        <v>98</v>
      </c>
      <c r="D355" s="16">
        <v>89140</v>
      </c>
      <c r="E355" s="16">
        <v>81495.009999999995</v>
      </c>
      <c r="F355" s="16">
        <v>81495.009999999995</v>
      </c>
      <c r="G355" s="16">
        <v>81495.009999999995</v>
      </c>
      <c r="H355" s="9">
        <f t="shared" si="50"/>
        <v>100</v>
      </c>
    </row>
    <row r="356" spans="1:8" ht="51" outlineLevel="2">
      <c r="A356" s="14" t="s">
        <v>235</v>
      </c>
      <c r="B356" s="14"/>
      <c r="C356" s="15" t="s">
        <v>236</v>
      </c>
      <c r="D356" s="16">
        <v>5623250</v>
      </c>
      <c r="E356" s="16">
        <v>5617401.6500000004</v>
      </c>
      <c r="F356" s="16">
        <v>5617401.6500000004</v>
      </c>
      <c r="G356" s="16">
        <v>5617401.6500000004</v>
      </c>
      <c r="H356" s="9">
        <f t="shared" si="50"/>
        <v>100</v>
      </c>
    </row>
    <row r="357" spans="1:8" ht="38.25" outlineLevel="3">
      <c r="A357" s="14" t="s">
        <v>237</v>
      </c>
      <c r="B357" s="14"/>
      <c r="C357" s="15" t="s">
        <v>9</v>
      </c>
      <c r="D357" s="16">
        <v>5623250</v>
      </c>
      <c r="E357" s="16">
        <v>5617401.6500000004</v>
      </c>
      <c r="F357" s="16">
        <v>5617401.6500000004</v>
      </c>
      <c r="G357" s="16">
        <v>5617401.6500000004</v>
      </c>
      <c r="H357" s="9">
        <f t="shared" si="50"/>
        <v>100</v>
      </c>
    </row>
    <row r="358" spans="1:8" ht="89.25" outlineLevel="3" collapsed="1">
      <c r="A358" s="14"/>
      <c r="B358" s="14" t="s">
        <v>430</v>
      </c>
      <c r="C358" s="15" t="s">
        <v>443</v>
      </c>
      <c r="D358" s="16">
        <f>D359+D360</f>
        <v>4538630</v>
      </c>
      <c r="E358" s="16">
        <f t="shared" ref="E358:G358" si="53">E359+E360</f>
        <v>4632738.3499999996</v>
      </c>
      <c r="F358" s="16">
        <f t="shared" si="53"/>
        <v>4632738.3499999996</v>
      </c>
      <c r="G358" s="16">
        <f t="shared" si="53"/>
        <v>4632738.3499999996</v>
      </c>
      <c r="H358" s="9">
        <f t="shared" si="50"/>
        <v>100</v>
      </c>
    </row>
    <row r="359" spans="1:8" ht="38.25" hidden="1" outlineLevel="7">
      <c r="A359" s="14" t="s">
        <v>237</v>
      </c>
      <c r="B359" s="14" t="s">
        <v>17</v>
      </c>
      <c r="C359" s="15" t="s">
        <v>9</v>
      </c>
      <c r="D359" s="16">
        <v>3438356.06</v>
      </c>
      <c r="E359" s="16">
        <v>3549345.7</v>
      </c>
      <c r="F359" s="16">
        <v>3549345.7</v>
      </c>
      <c r="G359" s="16">
        <v>3549345.7</v>
      </c>
      <c r="H359" s="9">
        <f t="shared" si="50"/>
        <v>100</v>
      </c>
    </row>
    <row r="360" spans="1:8" ht="38.25" hidden="1" outlineLevel="7">
      <c r="A360" s="14" t="s">
        <v>237</v>
      </c>
      <c r="B360" s="14" t="s">
        <v>19</v>
      </c>
      <c r="C360" s="15" t="s">
        <v>9</v>
      </c>
      <c r="D360" s="16">
        <v>1100273.94</v>
      </c>
      <c r="E360" s="16">
        <v>1083392.6499999999</v>
      </c>
      <c r="F360" s="16">
        <v>1083392.6499999999</v>
      </c>
      <c r="G360" s="16">
        <v>1083392.6499999999</v>
      </c>
      <c r="H360" s="9">
        <f t="shared" si="50"/>
        <v>100</v>
      </c>
    </row>
    <row r="361" spans="1:8" ht="38.25" outlineLevel="7">
      <c r="A361" s="14"/>
      <c r="B361" s="14" t="s">
        <v>427</v>
      </c>
      <c r="C361" s="13" t="s">
        <v>444</v>
      </c>
      <c r="D361" s="16">
        <f>D362+D363</f>
        <v>1054120</v>
      </c>
      <c r="E361" s="16">
        <f t="shared" ref="E361:G361" si="54">E362+E363</f>
        <v>960996.29999999993</v>
      </c>
      <c r="F361" s="16">
        <f t="shared" si="54"/>
        <v>960996.29999999993</v>
      </c>
      <c r="G361" s="16">
        <f t="shared" si="54"/>
        <v>960996.29999999993</v>
      </c>
      <c r="H361" s="9">
        <f t="shared" si="50"/>
        <v>100.00000000000001</v>
      </c>
    </row>
    <row r="362" spans="1:8" ht="38.25" hidden="1" outlineLevel="7">
      <c r="A362" s="14" t="s">
        <v>237</v>
      </c>
      <c r="B362" s="14" t="s">
        <v>10</v>
      </c>
      <c r="C362" s="15" t="s">
        <v>9</v>
      </c>
      <c r="D362" s="16">
        <v>128100</v>
      </c>
      <c r="E362" s="16">
        <v>119463.59</v>
      </c>
      <c r="F362" s="16">
        <v>119463.59</v>
      </c>
      <c r="G362" s="16">
        <v>119463.59</v>
      </c>
      <c r="H362" s="9">
        <f t="shared" si="50"/>
        <v>100</v>
      </c>
    </row>
    <row r="363" spans="1:8" ht="38.25" hidden="1" outlineLevel="7">
      <c r="A363" s="14" t="s">
        <v>237</v>
      </c>
      <c r="B363" s="14" t="s">
        <v>11</v>
      </c>
      <c r="C363" s="15" t="s">
        <v>9</v>
      </c>
      <c r="D363" s="16">
        <v>926020</v>
      </c>
      <c r="E363" s="16">
        <v>841532.71</v>
      </c>
      <c r="F363" s="16">
        <v>841532.71</v>
      </c>
      <c r="G363" s="16">
        <v>841532.71</v>
      </c>
      <c r="H363" s="9">
        <f t="shared" si="50"/>
        <v>100</v>
      </c>
    </row>
    <row r="364" spans="1:8" outlineLevel="7">
      <c r="A364" s="14"/>
      <c r="B364" s="14" t="s">
        <v>428</v>
      </c>
      <c r="C364" s="15" t="s">
        <v>445</v>
      </c>
      <c r="D364" s="16">
        <f>D365+D366</f>
        <v>30500</v>
      </c>
      <c r="E364" s="16">
        <f t="shared" ref="E364:G364" si="55">E365+E366</f>
        <v>23667</v>
      </c>
      <c r="F364" s="16">
        <f t="shared" si="55"/>
        <v>23667</v>
      </c>
      <c r="G364" s="16">
        <f t="shared" si="55"/>
        <v>23667</v>
      </c>
      <c r="H364" s="9">
        <f t="shared" si="50"/>
        <v>100</v>
      </c>
    </row>
    <row r="365" spans="1:8" ht="38.25" hidden="1" outlineLevel="7">
      <c r="A365" s="14" t="s">
        <v>237</v>
      </c>
      <c r="B365" s="14" t="s">
        <v>13</v>
      </c>
      <c r="C365" s="15" t="s">
        <v>9</v>
      </c>
      <c r="D365" s="16">
        <v>10100</v>
      </c>
      <c r="E365" s="16">
        <v>3267</v>
      </c>
      <c r="F365" s="16">
        <v>3267</v>
      </c>
      <c r="G365" s="16">
        <v>3267</v>
      </c>
      <c r="H365" s="9">
        <f t="shared" si="50"/>
        <v>100</v>
      </c>
    </row>
    <row r="366" spans="1:8" ht="38.25" hidden="1" outlineLevel="7">
      <c r="A366" s="14" t="s">
        <v>237</v>
      </c>
      <c r="B366" s="14" t="s">
        <v>14</v>
      </c>
      <c r="C366" s="15" t="s">
        <v>9</v>
      </c>
      <c r="D366" s="16">
        <v>20400</v>
      </c>
      <c r="E366" s="16">
        <v>20400</v>
      </c>
      <c r="F366" s="16">
        <v>20400</v>
      </c>
      <c r="G366" s="16">
        <v>20400</v>
      </c>
      <c r="H366" s="9">
        <f t="shared" si="50"/>
        <v>100</v>
      </c>
    </row>
    <row r="367" spans="1:8" ht="51" outlineLevel="2">
      <c r="A367" s="14" t="s">
        <v>238</v>
      </c>
      <c r="B367" s="14"/>
      <c r="C367" s="15" t="s">
        <v>239</v>
      </c>
      <c r="D367" s="16">
        <v>9000</v>
      </c>
      <c r="E367" s="16">
        <v>59500</v>
      </c>
      <c r="F367" s="16">
        <v>59500</v>
      </c>
      <c r="G367" s="16">
        <v>59500</v>
      </c>
      <c r="H367" s="9">
        <f t="shared" si="50"/>
        <v>100</v>
      </c>
    </row>
    <row r="368" spans="1:8" ht="38.25" outlineLevel="3">
      <c r="A368" s="14" t="s">
        <v>240</v>
      </c>
      <c r="B368" s="14"/>
      <c r="C368" s="15" t="s">
        <v>241</v>
      </c>
      <c r="D368" s="16">
        <v>9000</v>
      </c>
      <c r="E368" s="16">
        <v>59500</v>
      </c>
      <c r="F368" s="16">
        <v>59500</v>
      </c>
      <c r="G368" s="16">
        <v>59500</v>
      </c>
      <c r="H368" s="9">
        <f t="shared" si="50"/>
        <v>100</v>
      </c>
    </row>
    <row r="369" spans="1:8" ht="38.25" outlineLevel="7">
      <c r="A369" s="14"/>
      <c r="B369" s="14" t="s">
        <v>427</v>
      </c>
      <c r="C369" s="13" t="s">
        <v>444</v>
      </c>
      <c r="D369" s="16">
        <v>9000</v>
      </c>
      <c r="E369" s="16">
        <v>59500</v>
      </c>
      <c r="F369" s="16">
        <v>59500</v>
      </c>
      <c r="G369" s="16">
        <v>59500</v>
      </c>
      <c r="H369" s="9">
        <f t="shared" si="50"/>
        <v>100</v>
      </c>
    </row>
    <row r="370" spans="1:8" ht="63.75">
      <c r="A370" s="10" t="s">
        <v>242</v>
      </c>
      <c r="B370" s="10"/>
      <c r="C370" s="11" t="s">
        <v>243</v>
      </c>
      <c r="D370" s="12">
        <v>3024800</v>
      </c>
      <c r="E370" s="12">
        <v>2924171.3</v>
      </c>
      <c r="F370" s="12">
        <v>2924171.3</v>
      </c>
      <c r="G370" s="12">
        <v>2877050.78</v>
      </c>
      <c r="H370" s="21">
        <f t="shared" si="50"/>
        <v>98.388585511389167</v>
      </c>
    </row>
    <row r="371" spans="1:8" ht="114.75" outlineLevel="1">
      <c r="A371" s="14" t="s">
        <v>244</v>
      </c>
      <c r="B371" s="14"/>
      <c r="C371" s="15" t="s">
        <v>245</v>
      </c>
      <c r="D371" s="16">
        <v>2924800</v>
      </c>
      <c r="E371" s="16">
        <v>2924171.3</v>
      </c>
      <c r="F371" s="16">
        <v>2924171.3</v>
      </c>
      <c r="G371" s="16">
        <v>2877050.78</v>
      </c>
      <c r="H371" s="9">
        <f t="shared" si="50"/>
        <v>98.388585511389167</v>
      </c>
    </row>
    <row r="372" spans="1:8" ht="25.5" outlineLevel="2">
      <c r="A372" s="14" t="s">
        <v>246</v>
      </c>
      <c r="B372" s="14"/>
      <c r="C372" s="15" t="s">
        <v>247</v>
      </c>
      <c r="D372" s="16">
        <v>2870000</v>
      </c>
      <c r="E372" s="16">
        <v>2869341.3</v>
      </c>
      <c r="F372" s="16">
        <v>2869341.3</v>
      </c>
      <c r="G372" s="16">
        <v>2869341.3</v>
      </c>
      <c r="H372" s="9">
        <f t="shared" si="50"/>
        <v>100</v>
      </c>
    </row>
    <row r="373" spans="1:8" outlineLevel="3">
      <c r="A373" s="14" t="s">
        <v>248</v>
      </c>
      <c r="B373" s="14"/>
      <c r="C373" s="15" t="s">
        <v>249</v>
      </c>
      <c r="D373" s="16">
        <v>2870000</v>
      </c>
      <c r="E373" s="16">
        <v>2869341.3</v>
      </c>
      <c r="F373" s="16">
        <v>2869341.3</v>
      </c>
      <c r="G373" s="16">
        <v>2869341.3</v>
      </c>
      <c r="H373" s="9">
        <f t="shared" si="50"/>
        <v>100</v>
      </c>
    </row>
    <row r="374" spans="1:8" outlineLevel="7">
      <c r="A374" s="14"/>
      <c r="B374" s="14" t="s">
        <v>428</v>
      </c>
      <c r="C374" s="15" t="s">
        <v>445</v>
      </c>
      <c r="D374" s="16">
        <v>2870000</v>
      </c>
      <c r="E374" s="16">
        <v>2869341.3</v>
      </c>
      <c r="F374" s="16">
        <v>2869341.3</v>
      </c>
      <c r="G374" s="16">
        <v>2869341.3</v>
      </c>
      <c r="H374" s="9">
        <f t="shared" si="50"/>
        <v>100</v>
      </c>
    </row>
    <row r="375" spans="1:8" ht="51" outlineLevel="2">
      <c r="A375" s="14" t="s">
        <v>250</v>
      </c>
      <c r="B375" s="14"/>
      <c r="C375" s="15" t="s">
        <v>251</v>
      </c>
      <c r="D375" s="16">
        <v>54800</v>
      </c>
      <c r="E375" s="16">
        <v>54830</v>
      </c>
      <c r="F375" s="16">
        <v>54830</v>
      </c>
      <c r="G375" s="16">
        <v>7709.48</v>
      </c>
      <c r="H375" s="9">
        <f t="shared" si="50"/>
        <v>14.060696698887471</v>
      </c>
    </row>
    <row r="376" spans="1:8" ht="76.5" outlineLevel="3">
      <c r="A376" s="14" t="s">
        <v>252</v>
      </c>
      <c r="B376" s="14"/>
      <c r="C376" s="15" t="s">
        <v>253</v>
      </c>
      <c r="D376" s="16">
        <v>800</v>
      </c>
      <c r="E376" s="16">
        <v>800</v>
      </c>
      <c r="F376" s="16">
        <v>800</v>
      </c>
      <c r="G376" s="16">
        <v>800</v>
      </c>
      <c r="H376" s="9">
        <f t="shared" si="50"/>
        <v>100</v>
      </c>
    </row>
    <row r="377" spans="1:8" outlineLevel="7">
      <c r="A377" s="14"/>
      <c r="B377" s="14" t="s">
        <v>428</v>
      </c>
      <c r="C377" s="15" t="s">
        <v>445</v>
      </c>
      <c r="D377" s="16">
        <v>800</v>
      </c>
      <c r="E377" s="16">
        <v>800</v>
      </c>
      <c r="F377" s="16">
        <v>800</v>
      </c>
      <c r="G377" s="16">
        <v>800</v>
      </c>
      <c r="H377" s="9">
        <f t="shared" si="50"/>
        <v>100</v>
      </c>
    </row>
    <row r="378" spans="1:8" ht="51" outlineLevel="3">
      <c r="A378" s="14" t="s">
        <v>254</v>
      </c>
      <c r="B378" s="14"/>
      <c r="C378" s="15" t="s">
        <v>255</v>
      </c>
      <c r="D378" s="16">
        <v>54000</v>
      </c>
      <c r="E378" s="16">
        <v>54030</v>
      </c>
      <c r="F378" s="16">
        <v>54030</v>
      </c>
      <c r="G378" s="16">
        <v>6909.48</v>
      </c>
      <c r="H378" s="9">
        <f t="shared" si="50"/>
        <v>12.788228761799001</v>
      </c>
    </row>
    <row r="379" spans="1:8" outlineLevel="7">
      <c r="A379" s="14"/>
      <c r="B379" s="14" t="s">
        <v>428</v>
      </c>
      <c r="C379" s="15" t="s">
        <v>445</v>
      </c>
      <c r="D379" s="16">
        <v>54000</v>
      </c>
      <c r="E379" s="16">
        <v>54030</v>
      </c>
      <c r="F379" s="16">
        <v>54030</v>
      </c>
      <c r="G379" s="16">
        <v>6909.48</v>
      </c>
      <c r="H379" s="9">
        <f t="shared" si="50"/>
        <v>12.788228761799001</v>
      </c>
    </row>
    <row r="380" spans="1:8" ht="114.75" outlineLevel="1">
      <c r="A380" s="14" t="s">
        <v>256</v>
      </c>
      <c r="B380" s="14"/>
      <c r="C380" s="15" t="s">
        <v>257</v>
      </c>
      <c r="D380" s="16">
        <v>100000</v>
      </c>
      <c r="E380" s="16">
        <v>0</v>
      </c>
      <c r="F380" s="16">
        <v>0</v>
      </c>
      <c r="G380" s="16">
        <v>0</v>
      </c>
      <c r="H380" s="9">
        <v>0</v>
      </c>
    </row>
    <row r="381" spans="1:8" ht="38.25" outlineLevel="2">
      <c r="A381" s="14" t="s">
        <v>258</v>
      </c>
      <c r="B381" s="14"/>
      <c r="C381" s="15" t="s">
        <v>259</v>
      </c>
      <c r="D381" s="16">
        <v>100000</v>
      </c>
      <c r="E381" s="16">
        <v>0</v>
      </c>
      <c r="F381" s="16">
        <v>0</v>
      </c>
      <c r="G381" s="16">
        <v>0</v>
      </c>
      <c r="H381" s="9">
        <v>0</v>
      </c>
    </row>
    <row r="382" spans="1:8" ht="25.5" outlineLevel="3">
      <c r="A382" s="14" t="s">
        <v>260</v>
      </c>
      <c r="B382" s="14"/>
      <c r="C382" s="15" t="s">
        <v>261</v>
      </c>
      <c r="D382" s="16">
        <v>100000</v>
      </c>
      <c r="E382" s="16">
        <v>0</v>
      </c>
      <c r="F382" s="16">
        <v>0</v>
      </c>
      <c r="G382" s="16">
        <v>0</v>
      </c>
      <c r="H382" s="9">
        <v>0</v>
      </c>
    </row>
    <row r="383" spans="1:8" outlineLevel="7">
      <c r="A383" s="14"/>
      <c r="B383" s="14" t="s">
        <v>428</v>
      </c>
      <c r="C383" s="15" t="s">
        <v>445</v>
      </c>
      <c r="D383" s="16">
        <v>100000</v>
      </c>
      <c r="E383" s="16">
        <v>0</v>
      </c>
      <c r="F383" s="16">
        <v>0</v>
      </c>
      <c r="G383" s="16">
        <v>0</v>
      </c>
      <c r="H383" s="9">
        <v>0</v>
      </c>
    </row>
    <row r="384" spans="1:8" ht="76.5">
      <c r="A384" s="10" t="s">
        <v>262</v>
      </c>
      <c r="B384" s="10"/>
      <c r="C384" s="11" t="s">
        <v>263</v>
      </c>
      <c r="D384" s="12">
        <v>10876500</v>
      </c>
      <c r="E384" s="12">
        <v>12678464.59</v>
      </c>
      <c r="F384" s="12">
        <v>12678464.59</v>
      </c>
      <c r="G384" s="12">
        <v>3890488.33</v>
      </c>
      <c r="H384" s="21">
        <f t="shared" si="50"/>
        <v>30.685800337909846</v>
      </c>
    </row>
    <row r="385" spans="1:8" ht="51" outlineLevel="1">
      <c r="A385" s="14" t="s">
        <v>264</v>
      </c>
      <c r="B385" s="14"/>
      <c r="C385" s="15" t="s">
        <v>265</v>
      </c>
      <c r="D385" s="16">
        <v>641900</v>
      </c>
      <c r="E385" s="16">
        <v>875881.44</v>
      </c>
      <c r="F385" s="16">
        <v>875881.44</v>
      </c>
      <c r="G385" s="16">
        <v>875881.44</v>
      </c>
      <c r="H385" s="9">
        <f t="shared" si="50"/>
        <v>100</v>
      </c>
    </row>
    <row r="386" spans="1:8" ht="38.25" outlineLevel="2">
      <c r="A386" s="14" t="s">
        <v>266</v>
      </c>
      <c r="B386" s="14"/>
      <c r="C386" s="15" t="s">
        <v>267</v>
      </c>
      <c r="D386" s="16">
        <v>186500</v>
      </c>
      <c r="E386" s="16">
        <v>535826.43999999994</v>
      </c>
      <c r="F386" s="16">
        <v>535826.43999999994</v>
      </c>
      <c r="G386" s="16">
        <v>535826.43999999994</v>
      </c>
      <c r="H386" s="9">
        <f t="shared" si="50"/>
        <v>100</v>
      </c>
    </row>
    <row r="387" spans="1:8" ht="38.25" outlineLevel="7">
      <c r="A387" s="14"/>
      <c r="B387" s="14" t="s">
        <v>427</v>
      </c>
      <c r="C387" s="13" t="s">
        <v>444</v>
      </c>
      <c r="D387" s="16">
        <v>186500</v>
      </c>
      <c r="E387" s="16">
        <v>238500</v>
      </c>
      <c r="F387" s="16">
        <v>238500</v>
      </c>
      <c r="G387" s="16">
        <v>238500</v>
      </c>
      <c r="H387" s="9">
        <f t="shared" si="50"/>
        <v>100</v>
      </c>
    </row>
    <row r="388" spans="1:8" outlineLevel="7">
      <c r="A388" s="14"/>
      <c r="B388" s="14" t="s">
        <v>428</v>
      </c>
      <c r="C388" s="15" t="s">
        <v>445</v>
      </c>
      <c r="D388" s="16">
        <v>0</v>
      </c>
      <c r="E388" s="16">
        <v>297326.44</v>
      </c>
      <c r="F388" s="16">
        <v>297326.44</v>
      </c>
      <c r="G388" s="16">
        <v>297326.44</v>
      </c>
      <c r="H388" s="9">
        <f t="shared" si="50"/>
        <v>100</v>
      </c>
    </row>
    <row r="389" spans="1:8" ht="25.5" outlineLevel="2">
      <c r="A389" s="14" t="s">
        <v>268</v>
      </c>
      <c r="B389" s="14"/>
      <c r="C389" s="15" t="s">
        <v>269</v>
      </c>
      <c r="D389" s="16">
        <v>120000</v>
      </c>
      <c r="E389" s="16">
        <v>90000</v>
      </c>
      <c r="F389" s="16">
        <v>90000</v>
      </c>
      <c r="G389" s="16">
        <v>90000</v>
      </c>
      <c r="H389" s="9">
        <f t="shared" si="50"/>
        <v>100</v>
      </c>
    </row>
    <row r="390" spans="1:8" ht="38.25" outlineLevel="7">
      <c r="A390" s="14"/>
      <c r="B390" s="14" t="s">
        <v>427</v>
      </c>
      <c r="C390" s="13" t="s">
        <v>444</v>
      </c>
      <c r="D390" s="16">
        <v>120000</v>
      </c>
      <c r="E390" s="16">
        <v>90000</v>
      </c>
      <c r="F390" s="16">
        <v>90000</v>
      </c>
      <c r="G390" s="16">
        <v>90000</v>
      </c>
      <c r="H390" s="9">
        <f t="shared" si="50"/>
        <v>100</v>
      </c>
    </row>
    <row r="391" spans="1:8" ht="38.25" outlineLevel="2">
      <c r="A391" s="14" t="s">
        <v>270</v>
      </c>
      <c r="B391" s="14"/>
      <c r="C391" s="15" t="s">
        <v>271</v>
      </c>
      <c r="D391" s="16">
        <v>335400</v>
      </c>
      <c r="E391" s="16">
        <v>147000</v>
      </c>
      <c r="F391" s="16">
        <v>147000</v>
      </c>
      <c r="G391" s="16">
        <v>147000</v>
      </c>
      <c r="H391" s="9">
        <f t="shared" si="50"/>
        <v>100</v>
      </c>
    </row>
    <row r="392" spans="1:8" ht="38.25" outlineLevel="7">
      <c r="A392" s="14"/>
      <c r="B392" s="14" t="s">
        <v>427</v>
      </c>
      <c r="C392" s="13" t="s">
        <v>444</v>
      </c>
      <c r="D392" s="16">
        <v>335400</v>
      </c>
      <c r="E392" s="16">
        <v>147000</v>
      </c>
      <c r="F392" s="16">
        <v>147000</v>
      </c>
      <c r="G392" s="16">
        <v>147000</v>
      </c>
      <c r="H392" s="9">
        <f t="shared" si="50"/>
        <v>100</v>
      </c>
    </row>
    <row r="393" spans="1:8" ht="51" outlineLevel="2">
      <c r="A393" s="14" t="s">
        <v>272</v>
      </c>
      <c r="B393" s="14"/>
      <c r="C393" s="15" t="s">
        <v>273</v>
      </c>
      <c r="D393" s="16">
        <v>0</v>
      </c>
      <c r="E393" s="16">
        <v>46000</v>
      </c>
      <c r="F393" s="16">
        <v>46000</v>
      </c>
      <c r="G393" s="16">
        <v>46000</v>
      </c>
      <c r="H393" s="9">
        <f t="shared" si="50"/>
        <v>100</v>
      </c>
    </row>
    <row r="394" spans="1:8" ht="38.25" outlineLevel="7">
      <c r="A394" s="14"/>
      <c r="B394" s="14" t="s">
        <v>427</v>
      </c>
      <c r="C394" s="13" t="s">
        <v>444</v>
      </c>
      <c r="D394" s="16">
        <v>0</v>
      </c>
      <c r="E394" s="16">
        <v>46000</v>
      </c>
      <c r="F394" s="16">
        <v>46000</v>
      </c>
      <c r="G394" s="16">
        <v>46000</v>
      </c>
      <c r="H394" s="9">
        <f t="shared" si="50"/>
        <v>100</v>
      </c>
    </row>
    <row r="395" spans="1:8" ht="25.5" outlineLevel="2">
      <c r="A395" s="14" t="s">
        <v>274</v>
      </c>
      <c r="B395" s="14"/>
      <c r="C395" s="15" t="s">
        <v>275</v>
      </c>
      <c r="D395" s="16">
        <v>0</v>
      </c>
      <c r="E395" s="16">
        <v>57055</v>
      </c>
      <c r="F395" s="16">
        <v>57055</v>
      </c>
      <c r="G395" s="16">
        <v>57055</v>
      </c>
      <c r="H395" s="9">
        <f t="shared" ref="H395:H458" si="56">G395*100/E395</f>
        <v>100</v>
      </c>
    </row>
    <row r="396" spans="1:8" ht="38.25" outlineLevel="7">
      <c r="A396" s="14"/>
      <c r="B396" s="14" t="s">
        <v>427</v>
      </c>
      <c r="C396" s="13" t="s">
        <v>444</v>
      </c>
      <c r="D396" s="16">
        <v>0</v>
      </c>
      <c r="E396" s="16">
        <v>53055</v>
      </c>
      <c r="F396" s="16">
        <v>53055</v>
      </c>
      <c r="G396" s="16">
        <v>53055</v>
      </c>
      <c r="H396" s="9">
        <f t="shared" si="56"/>
        <v>100</v>
      </c>
    </row>
    <row r="397" spans="1:8" outlineLevel="7">
      <c r="A397" s="14"/>
      <c r="B397" s="14" t="s">
        <v>428</v>
      </c>
      <c r="C397" s="15" t="s">
        <v>445</v>
      </c>
      <c r="D397" s="16">
        <v>0</v>
      </c>
      <c r="E397" s="16">
        <v>4000</v>
      </c>
      <c r="F397" s="16">
        <v>4000</v>
      </c>
      <c r="G397" s="16">
        <v>4000</v>
      </c>
      <c r="H397" s="9">
        <f t="shared" si="56"/>
        <v>100</v>
      </c>
    </row>
    <row r="398" spans="1:8" ht="38.25" outlineLevel="1">
      <c r="A398" s="14" t="s">
        <v>276</v>
      </c>
      <c r="B398" s="14"/>
      <c r="C398" s="15" t="s">
        <v>277</v>
      </c>
      <c r="D398" s="16">
        <v>10176700</v>
      </c>
      <c r="E398" s="16">
        <v>11048283.15</v>
      </c>
      <c r="F398" s="16">
        <v>11048283.15</v>
      </c>
      <c r="G398" s="16">
        <v>2260745.42</v>
      </c>
      <c r="H398" s="9">
        <f t="shared" si="56"/>
        <v>20.462413836669274</v>
      </c>
    </row>
    <row r="399" spans="1:8" ht="63.75" outlineLevel="2">
      <c r="A399" s="14" t="s">
        <v>278</v>
      </c>
      <c r="B399" s="14"/>
      <c r="C399" s="15" t="s">
        <v>279</v>
      </c>
      <c r="D399" s="16">
        <v>75100</v>
      </c>
      <c r="E399" s="16">
        <v>81091.73</v>
      </c>
      <c r="F399" s="16">
        <v>81091.73</v>
      </c>
      <c r="G399" s="16">
        <v>81091.73</v>
      </c>
      <c r="H399" s="9">
        <f t="shared" si="56"/>
        <v>100</v>
      </c>
    </row>
    <row r="400" spans="1:8" ht="38.25" outlineLevel="7">
      <c r="A400" s="14"/>
      <c r="B400" s="14" t="s">
        <v>427</v>
      </c>
      <c r="C400" s="13" t="s">
        <v>444</v>
      </c>
      <c r="D400" s="16">
        <v>75100</v>
      </c>
      <c r="E400" s="16">
        <v>81091.73</v>
      </c>
      <c r="F400" s="16">
        <v>81091.73</v>
      </c>
      <c r="G400" s="16">
        <v>81091.73</v>
      </c>
      <c r="H400" s="9">
        <f t="shared" si="56"/>
        <v>100</v>
      </c>
    </row>
    <row r="401" spans="1:8" ht="25.5" outlineLevel="2">
      <c r="A401" s="14" t="s">
        <v>280</v>
      </c>
      <c r="B401" s="14"/>
      <c r="C401" s="15" t="s">
        <v>281</v>
      </c>
      <c r="D401" s="16">
        <v>0</v>
      </c>
      <c r="E401" s="16">
        <v>646.5</v>
      </c>
      <c r="F401" s="16">
        <v>646.5</v>
      </c>
      <c r="G401" s="16">
        <v>646.5</v>
      </c>
      <c r="H401" s="9">
        <f t="shared" si="56"/>
        <v>100</v>
      </c>
    </row>
    <row r="402" spans="1:8" ht="38.25" outlineLevel="7">
      <c r="A402" s="14"/>
      <c r="B402" s="14" t="s">
        <v>427</v>
      </c>
      <c r="C402" s="13" t="s">
        <v>444</v>
      </c>
      <c r="D402" s="16">
        <v>0</v>
      </c>
      <c r="E402" s="16">
        <v>646.5</v>
      </c>
      <c r="F402" s="16">
        <v>646.5</v>
      </c>
      <c r="G402" s="16">
        <v>646.5</v>
      </c>
      <c r="H402" s="9">
        <f t="shared" si="56"/>
        <v>100</v>
      </c>
    </row>
    <row r="403" spans="1:8" ht="25.5" outlineLevel="2">
      <c r="A403" s="14" t="s">
        <v>282</v>
      </c>
      <c r="B403" s="14"/>
      <c r="C403" s="15" t="s">
        <v>283</v>
      </c>
      <c r="D403" s="16">
        <v>0</v>
      </c>
      <c r="E403" s="16">
        <v>865000</v>
      </c>
      <c r="F403" s="16">
        <v>865000</v>
      </c>
      <c r="G403" s="16">
        <v>865000</v>
      </c>
      <c r="H403" s="9">
        <f t="shared" si="56"/>
        <v>100</v>
      </c>
    </row>
    <row r="404" spans="1:8" ht="38.25" outlineLevel="7">
      <c r="A404" s="14"/>
      <c r="B404" s="14" t="s">
        <v>451</v>
      </c>
      <c r="C404" s="17" t="s">
        <v>450</v>
      </c>
      <c r="D404" s="16">
        <v>0</v>
      </c>
      <c r="E404" s="16">
        <v>865000</v>
      </c>
      <c r="F404" s="16">
        <v>865000</v>
      </c>
      <c r="G404" s="16">
        <v>865000</v>
      </c>
      <c r="H404" s="9">
        <f t="shared" si="56"/>
        <v>100</v>
      </c>
    </row>
    <row r="405" spans="1:8" ht="63.75" outlineLevel="2">
      <c r="A405" s="14" t="s">
        <v>284</v>
      </c>
      <c r="B405" s="14"/>
      <c r="C405" s="15" t="s">
        <v>285</v>
      </c>
      <c r="D405" s="16">
        <v>89200</v>
      </c>
      <c r="E405" s="16">
        <v>89175.96</v>
      </c>
      <c r="F405" s="16">
        <v>89175.96</v>
      </c>
      <c r="G405" s="16">
        <v>4007.19</v>
      </c>
      <c r="H405" s="9">
        <f t="shared" si="56"/>
        <v>4.4935765199499951</v>
      </c>
    </row>
    <row r="406" spans="1:8" ht="38.25" outlineLevel="7">
      <c r="A406" s="14"/>
      <c r="B406" s="14" t="s">
        <v>427</v>
      </c>
      <c r="C406" s="13" t="s">
        <v>444</v>
      </c>
      <c r="D406" s="16">
        <v>0</v>
      </c>
      <c r="E406" s="16">
        <v>89175.96</v>
      </c>
      <c r="F406" s="16">
        <v>89175.96</v>
      </c>
      <c r="G406" s="16">
        <v>4007.19</v>
      </c>
      <c r="H406" s="9">
        <f t="shared" si="56"/>
        <v>4.4935765199499951</v>
      </c>
    </row>
    <row r="407" spans="1:8" ht="25.5" outlineLevel="7">
      <c r="A407" s="14"/>
      <c r="B407" s="14" t="s">
        <v>429</v>
      </c>
      <c r="C407" s="17" t="s">
        <v>447</v>
      </c>
      <c r="D407" s="16">
        <v>89200</v>
      </c>
      <c r="E407" s="16">
        <v>0</v>
      </c>
      <c r="F407" s="16">
        <v>0</v>
      </c>
      <c r="G407" s="16">
        <v>0</v>
      </c>
      <c r="H407" s="9">
        <v>0</v>
      </c>
    </row>
    <row r="408" spans="1:8" ht="127.5" outlineLevel="2">
      <c r="A408" s="14" t="s">
        <v>286</v>
      </c>
      <c r="B408" s="14"/>
      <c r="C408" s="17" t="s">
        <v>287</v>
      </c>
      <c r="D408" s="16">
        <v>10012400</v>
      </c>
      <c r="E408" s="16">
        <v>10012368.960000001</v>
      </c>
      <c r="F408" s="16">
        <v>10012368.960000001</v>
      </c>
      <c r="G408" s="16">
        <v>1310000</v>
      </c>
      <c r="H408" s="9">
        <f t="shared" si="56"/>
        <v>13.083816679484411</v>
      </c>
    </row>
    <row r="409" spans="1:8" ht="25.5" outlineLevel="7">
      <c r="A409" s="14"/>
      <c r="B409" s="14" t="s">
        <v>429</v>
      </c>
      <c r="C409" s="17" t="s">
        <v>447</v>
      </c>
      <c r="D409" s="16">
        <v>10012400</v>
      </c>
      <c r="E409" s="16">
        <v>0</v>
      </c>
      <c r="F409" s="16">
        <v>0</v>
      </c>
      <c r="G409" s="16">
        <v>0</v>
      </c>
      <c r="H409" s="9">
        <v>0</v>
      </c>
    </row>
    <row r="410" spans="1:8" ht="38.25" outlineLevel="7">
      <c r="A410" s="14"/>
      <c r="B410" s="14" t="s">
        <v>451</v>
      </c>
      <c r="C410" s="17" t="s">
        <v>450</v>
      </c>
      <c r="D410" s="16">
        <v>0</v>
      </c>
      <c r="E410" s="16">
        <v>10012368.960000001</v>
      </c>
      <c r="F410" s="16">
        <v>10012368.960000001</v>
      </c>
      <c r="G410" s="16">
        <v>1310000</v>
      </c>
      <c r="H410" s="9">
        <f t="shared" si="56"/>
        <v>13.083816679484411</v>
      </c>
    </row>
    <row r="411" spans="1:8" ht="38.25" outlineLevel="1">
      <c r="A411" s="14" t="s">
        <v>288</v>
      </c>
      <c r="B411" s="14"/>
      <c r="C411" s="15" t="s">
        <v>289</v>
      </c>
      <c r="D411" s="16">
        <v>7900</v>
      </c>
      <c r="E411" s="16">
        <v>7900</v>
      </c>
      <c r="F411" s="16">
        <v>7900</v>
      </c>
      <c r="G411" s="16">
        <v>7461.47</v>
      </c>
      <c r="H411" s="9">
        <f t="shared" si="56"/>
        <v>94.448987341772153</v>
      </c>
    </row>
    <row r="412" spans="1:8" ht="51" outlineLevel="2">
      <c r="A412" s="14" t="s">
        <v>290</v>
      </c>
      <c r="B412" s="14"/>
      <c r="C412" s="15" t="s">
        <v>291</v>
      </c>
      <c r="D412" s="16">
        <v>7900</v>
      </c>
      <c r="E412" s="16">
        <v>7900</v>
      </c>
      <c r="F412" s="16">
        <v>7900</v>
      </c>
      <c r="G412" s="16">
        <v>7461.47</v>
      </c>
      <c r="H412" s="9">
        <f t="shared" si="56"/>
        <v>94.448987341772153</v>
      </c>
    </row>
    <row r="413" spans="1:8" ht="38.25" outlineLevel="7">
      <c r="A413" s="14"/>
      <c r="B413" s="14" t="s">
        <v>427</v>
      </c>
      <c r="C413" s="13" t="s">
        <v>444</v>
      </c>
      <c r="D413" s="16">
        <v>7900</v>
      </c>
      <c r="E413" s="16">
        <v>7900</v>
      </c>
      <c r="F413" s="16">
        <v>7900</v>
      </c>
      <c r="G413" s="16">
        <v>7461.47</v>
      </c>
      <c r="H413" s="9">
        <f t="shared" si="56"/>
        <v>94.448987341772153</v>
      </c>
    </row>
    <row r="414" spans="1:8" ht="51" outlineLevel="1">
      <c r="A414" s="14" t="s">
        <v>292</v>
      </c>
      <c r="B414" s="14"/>
      <c r="C414" s="15" t="s">
        <v>293</v>
      </c>
      <c r="D414" s="16">
        <v>0</v>
      </c>
      <c r="E414" s="16">
        <v>700000</v>
      </c>
      <c r="F414" s="16">
        <v>700000</v>
      </c>
      <c r="G414" s="16">
        <v>700000</v>
      </c>
      <c r="H414" s="9">
        <f t="shared" si="56"/>
        <v>100</v>
      </c>
    </row>
    <row r="415" spans="1:8" ht="25.5" outlineLevel="2">
      <c r="A415" s="14" t="s">
        <v>294</v>
      </c>
      <c r="B415" s="14"/>
      <c r="C415" s="15" t="s">
        <v>295</v>
      </c>
      <c r="D415" s="16">
        <v>0</v>
      </c>
      <c r="E415" s="16">
        <v>700000</v>
      </c>
      <c r="F415" s="16">
        <v>700000</v>
      </c>
      <c r="G415" s="16">
        <v>700000</v>
      </c>
      <c r="H415" s="9">
        <f t="shared" si="56"/>
        <v>100</v>
      </c>
    </row>
    <row r="416" spans="1:8" ht="38.25" outlineLevel="7">
      <c r="A416" s="14"/>
      <c r="B416" s="14" t="s">
        <v>427</v>
      </c>
      <c r="C416" s="13" t="s">
        <v>444</v>
      </c>
      <c r="D416" s="16">
        <v>0</v>
      </c>
      <c r="E416" s="16">
        <v>700000</v>
      </c>
      <c r="F416" s="16">
        <v>700000</v>
      </c>
      <c r="G416" s="16">
        <v>700000</v>
      </c>
      <c r="H416" s="9">
        <f t="shared" si="56"/>
        <v>100</v>
      </c>
    </row>
    <row r="417" spans="1:8" ht="25.5" outlineLevel="1">
      <c r="A417" s="14" t="s">
        <v>296</v>
      </c>
      <c r="B417" s="14"/>
      <c r="C417" s="15" t="s">
        <v>297</v>
      </c>
      <c r="D417" s="16">
        <v>50000</v>
      </c>
      <c r="E417" s="16">
        <v>46400</v>
      </c>
      <c r="F417" s="16">
        <v>46400</v>
      </c>
      <c r="G417" s="16">
        <v>46400</v>
      </c>
      <c r="H417" s="9">
        <f t="shared" si="56"/>
        <v>100</v>
      </c>
    </row>
    <row r="418" spans="1:8" outlineLevel="2">
      <c r="A418" s="14" t="s">
        <v>298</v>
      </c>
      <c r="B418" s="14"/>
      <c r="C418" s="15" t="s">
        <v>299</v>
      </c>
      <c r="D418" s="16">
        <v>50000</v>
      </c>
      <c r="E418" s="16">
        <v>46400</v>
      </c>
      <c r="F418" s="16">
        <v>46400</v>
      </c>
      <c r="G418" s="16">
        <v>46400</v>
      </c>
      <c r="H418" s="9">
        <f t="shared" si="56"/>
        <v>100</v>
      </c>
    </row>
    <row r="419" spans="1:8" ht="38.25" outlineLevel="7">
      <c r="A419" s="14"/>
      <c r="B419" s="14" t="s">
        <v>427</v>
      </c>
      <c r="C419" s="13" t="s">
        <v>444</v>
      </c>
      <c r="D419" s="16">
        <v>50000</v>
      </c>
      <c r="E419" s="16">
        <v>46400</v>
      </c>
      <c r="F419" s="16">
        <v>46400</v>
      </c>
      <c r="G419" s="16">
        <v>46400</v>
      </c>
      <c r="H419" s="9">
        <f t="shared" si="56"/>
        <v>100</v>
      </c>
    </row>
    <row r="420" spans="1:8" ht="76.5">
      <c r="A420" s="10" t="s">
        <v>300</v>
      </c>
      <c r="B420" s="10"/>
      <c r="C420" s="11" t="s">
        <v>301</v>
      </c>
      <c r="D420" s="12">
        <v>29667323.73</v>
      </c>
      <c r="E420" s="12">
        <v>83944372.870000005</v>
      </c>
      <c r="F420" s="12">
        <v>83944372.870000005</v>
      </c>
      <c r="G420" s="12">
        <v>82144126.560000002</v>
      </c>
      <c r="H420" s="21">
        <f t="shared" si="56"/>
        <v>97.855429436839145</v>
      </c>
    </row>
    <row r="421" spans="1:8" ht="127.5" outlineLevel="1">
      <c r="A421" s="14" t="s">
        <v>302</v>
      </c>
      <c r="B421" s="14"/>
      <c r="C421" s="15" t="s">
        <v>303</v>
      </c>
      <c r="D421" s="16">
        <v>10683109.35</v>
      </c>
      <c r="E421" s="16">
        <v>24611548.379999999</v>
      </c>
      <c r="F421" s="16">
        <v>24611548.379999999</v>
      </c>
      <c r="G421" s="16">
        <v>23230292.239999998</v>
      </c>
      <c r="H421" s="9">
        <f t="shared" si="56"/>
        <v>94.387772282046086</v>
      </c>
    </row>
    <row r="422" spans="1:8" ht="38.25" outlineLevel="2">
      <c r="A422" s="14" t="s">
        <v>304</v>
      </c>
      <c r="B422" s="14"/>
      <c r="C422" s="15" t="s">
        <v>305</v>
      </c>
      <c r="D422" s="16">
        <v>10683109.35</v>
      </c>
      <c r="E422" s="16">
        <v>24611548.379999999</v>
      </c>
      <c r="F422" s="16">
        <v>24611548.379999999</v>
      </c>
      <c r="G422" s="16">
        <v>23230292.239999998</v>
      </c>
      <c r="H422" s="9">
        <f t="shared" si="56"/>
        <v>94.387772282046086</v>
      </c>
    </row>
    <row r="423" spans="1:8" ht="38.25" outlineLevel="3">
      <c r="A423" s="14" t="s">
        <v>306</v>
      </c>
      <c r="B423" s="14"/>
      <c r="C423" s="15" t="s">
        <v>307</v>
      </c>
      <c r="D423" s="16">
        <v>0</v>
      </c>
      <c r="E423" s="16">
        <v>196185</v>
      </c>
      <c r="F423" s="16">
        <v>196185</v>
      </c>
      <c r="G423" s="16">
        <v>196185</v>
      </c>
      <c r="H423" s="9">
        <f t="shared" si="56"/>
        <v>100</v>
      </c>
    </row>
    <row r="424" spans="1:8" ht="38.25" outlineLevel="7">
      <c r="A424" s="14"/>
      <c r="B424" s="14" t="s">
        <v>427</v>
      </c>
      <c r="C424" s="13" t="s">
        <v>444</v>
      </c>
      <c r="D424" s="16">
        <v>0</v>
      </c>
      <c r="E424" s="16">
        <v>196185</v>
      </c>
      <c r="F424" s="16">
        <v>196185</v>
      </c>
      <c r="G424" s="16">
        <v>196185</v>
      </c>
      <c r="H424" s="9">
        <f t="shared" si="56"/>
        <v>100</v>
      </c>
    </row>
    <row r="425" spans="1:8" ht="51" outlineLevel="3">
      <c r="A425" s="14" t="s">
        <v>308</v>
      </c>
      <c r="B425" s="14"/>
      <c r="C425" s="15" t="s">
        <v>309</v>
      </c>
      <c r="D425" s="16">
        <v>0</v>
      </c>
      <c r="E425" s="16">
        <v>130000</v>
      </c>
      <c r="F425" s="16">
        <v>130000</v>
      </c>
      <c r="G425" s="16">
        <v>130000</v>
      </c>
      <c r="H425" s="9">
        <f t="shared" si="56"/>
        <v>100</v>
      </c>
    </row>
    <row r="426" spans="1:8" ht="38.25" outlineLevel="7">
      <c r="A426" s="14"/>
      <c r="B426" s="14" t="s">
        <v>451</v>
      </c>
      <c r="C426" s="17" t="s">
        <v>450</v>
      </c>
      <c r="D426" s="16">
        <v>0</v>
      </c>
      <c r="E426" s="16">
        <v>130000</v>
      </c>
      <c r="F426" s="16">
        <v>130000</v>
      </c>
      <c r="G426" s="16">
        <v>130000</v>
      </c>
      <c r="H426" s="9">
        <f t="shared" si="56"/>
        <v>100</v>
      </c>
    </row>
    <row r="427" spans="1:8" ht="25.5" outlineLevel="3">
      <c r="A427" s="14" t="s">
        <v>310</v>
      </c>
      <c r="B427" s="14"/>
      <c r="C427" s="15" t="s">
        <v>311</v>
      </c>
      <c r="D427" s="16">
        <v>1462000</v>
      </c>
      <c r="E427" s="16">
        <v>0</v>
      </c>
      <c r="F427" s="16">
        <v>0</v>
      </c>
      <c r="G427" s="16">
        <v>0</v>
      </c>
      <c r="H427" s="9">
        <v>0</v>
      </c>
    </row>
    <row r="428" spans="1:8" ht="38.25" outlineLevel="7">
      <c r="A428" s="14"/>
      <c r="B428" s="14" t="s">
        <v>451</v>
      </c>
      <c r="C428" s="17" t="s">
        <v>450</v>
      </c>
      <c r="D428" s="16">
        <v>1462000</v>
      </c>
      <c r="E428" s="16">
        <v>0</v>
      </c>
      <c r="F428" s="16">
        <v>0</v>
      </c>
      <c r="G428" s="16">
        <v>0</v>
      </c>
      <c r="H428" s="9">
        <v>0</v>
      </c>
    </row>
    <row r="429" spans="1:8" ht="38.25" outlineLevel="3">
      <c r="A429" s="14" t="s">
        <v>312</v>
      </c>
      <c r="B429" s="14"/>
      <c r="C429" s="15" t="s">
        <v>313</v>
      </c>
      <c r="D429" s="16">
        <v>0</v>
      </c>
      <c r="E429" s="16">
        <v>144560.71</v>
      </c>
      <c r="F429" s="16">
        <v>144560.71</v>
      </c>
      <c r="G429" s="16">
        <v>144560.71</v>
      </c>
      <c r="H429" s="9">
        <f t="shared" si="56"/>
        <v>100</v>
      </c>
    </row>
    <row r="430" spans="1:8" ht="38.25" outlineLevel="7">
      <c r="A430" s="14"/>
      <c r="B430" s="14" t="s">
        <v>451</v>
      </c>
      <c r="C430" s="17" t="s">
        <v>450</v>
      </c>
      <c r="D430" s="16">
        <v>0</v>
      </c>
      <c r="E430" s="16">
        <v>144560.71</v>
      </c>
      <c r="F430" s="16">
        <v>144560.71</v>
      </c>
      <c r="G430" s="16">
        <v>144560.71</v>
      </c>
      <c r="H430" s="9">
        <f t="shared" si="56"/>
        <v>100</v>
      </c>
    </row>
    <row r="431" spans="1:8" ht="51" outlineLevel="3">
      <c r="A431" s="14" t="s">
        <v>314</v>
      </c>
      <c r="B431" s="14"/>
      <c r="C431" s="15" t="s">
        <v>315</v>
      </c>
      <c r="D431" s="16">
        <v>964000</v>
      </c>
      <c r="E431" s="16">
        <v>0</v>
      </c>
      <c r="F431" s="16">
        <v>0</v>
      </c>
      <c r="G431" s="16">
        <v>0</v>
      </c>
      <c r="H431" s="9">
        <v>0</v>
      </c>
    </row>
    <row r="432" spans="1:8" ht="38.25" outlineLevel="7">
      <c r="A432" s="14"/>
      <c r="B432" s="14" t="s">
        <v>451</v>
      </c>
      <c r="C432" s="17" t="s">
        <v>450</v>
      </c>
      <c r="D432" s="16">
        <v>964000</v>
      </c>
      <c r="E432" s="16">
        <v>0</v>
      </c>
      <c r="F432" s="16">
        <v>0</v>
      </c>
      <c r="G432" s="16">
        <v>0</v>
      </c>
      <c r="H432" s="9">
        <v>0</v>
      </c>
    </row>
    <row r="433" spans="1:8" ht="51" outlineLevel="3">
      <c r="A433" s="14" t="s">
        <v>316</v>
      </c>
      <c r="B433" s="14"/>
      <c r="C433" s="15" t="s">
        <v>317</v>
      </c>
      <c r="D433" s="16">
        <v>0</v>
      </c>
      <c r="E433" s="16">
        <v>75000</v>
      </c>
      <c r="F433" s="16">
        <v>75000</v>
      </c>
      <c r="G433" s="16">
        <v>75000</v>
      </c>
      <c r="H433" s="9">
        <f t="shared" si="56"/>
        <v>100</v>
      </c>
    </row>
    <row r="434" spans="1:8" ht="38.25" outlineLevel="7">
      <c r="A434" s="14"/>
      <c r="B434" s="14" t="s">
        <v>451</v>
      </c>
      <c r="C434" s="17" t="s">
        <v>450</v>
      </c>
      <c r="D434" s="16">
        <v>0</v>
      </c>
      <c r="E434" s="16">
        <v>75000</v>
      </c>
      <c r="F434" s="16">
        <v>75000</v>
      </c>
      <c r="G434" s="16">
        <v>75000</v>
      </c>
      <c r="H434" s="9">
        <f t="shared" si="56"/>
        <v>100</v>
      </c>
    </row>
    <row r="435" spans="1:8" ht="38.25" outlineLevel="3">
      <c r="A435" s="14" t="s">
        <v>318</v>
      </c>
      <c r="B435" s="14"/>
      <c r="C435" s="15" t="s">
        <v>319</v>
      </c>
      <c r="D435" s="16">
        <v>0</v>
      </c>
      <c r="E435" s="16">
        <v>133436</v>
      </c>
      <c r="F435" s="16">
        <v>133436</v>
      </c>
      <c r="G435" s="16">
        <v>133436</v>
      </c>
      <c r="H435" s="9">
        <f t="shared" si="56"/>
        <v>100</v>
      </c>
    </row>
    <row r="436" spans="1:8" ht="38.25" outlineLevel="7">
      <c r="A436" s="14"/>
      <c r="B436" s="14" t="s">
        <v>451</v>
      </c>
      <c r="C436" s="17" t="s">
        <v>450</v>
      </c>
      <c r="D436" s="16">
        <v>0</v>
      </c>
      <c r="E436" s="16">
        <v>133436</v>
      </c>
      <c r="F436" s="16">
        <v>133436</v>
      </c>
      <c r="G436" s="16">
        <v>133436</v>
      </c>
      <c r="H436" s="9">
        <f t="shared" si="56"/>
        <v>100</v>
      </c>
    </row>
    <row r="437" spans="1:8" ht="38.25" outlineLevel="3">
      <c r="A437" s="14" t="s">
        <v>320</v>
      </c>
      <c r="B437" s="14"/>
      <c r="C437" s="15" t="s">
        <v>321</v>
      </c>
      <c r="D437" s="16">
        <v>0</v>
      </c>
      <c r="E437" s="16">
        <v>135225.67000000001</v>
      </c>
      <c r="F437" s="16">
        <v>135225.67000000001</v>
      </c>
      <c r="G437" s="16">
        <v>135225.67000000001</v>
      </c>
      <c r="H437" s="9">
        <f t="shared" si="56"/>
        <v>100</v>
      </c>
    </row>
    <row r="438" spans="1:8" ht="38.25" outlineLevel="7">
      <c r="A438" s="14"/>
      <c r="B438" s="14" t="s">
        <v>451</v>
      </c>
      <c r="C438" s="17" t="s">
        <v>450</v>
      </c>
      <c r="D438" s="16">
        <v>0</v>
      </c>
      <c r="E438" s="16">
        <v>135225.67000000001</v>
      </c>
      <c r="F438" s="16">
        <v>135225.67000000001</v>
      </c>
      <c r="G438" s="16">
        <v>135225.67000000001</v>
      </c>
      <c r="H438" s="9">
        <f t="shared" si="56"/>
        <v>100</v>
      </c>
    </row>
    <row r="439" spans="1:8" ht="89.25" outlineLevel="3">
      <c r="A439" s="14" t="s">
        <v>322</v>
      </c>
      <c r="B439" s="14"/>
      <c r="C439" s="15" t="s">
        <v>33</v>
      </c>
      <c r="D439" s="16">
        <v>8257109.3499999996</v>
      </c>
      <c r="E439" s="16">
        <v>5680929.5999999996</v>
      </c>
      <c r="F439" s="16">
        <v>5680929.5999999996</v>
      </c>
      <c r="G439" s="16">
        <v>4299673.46</v>
      </c>
      <c r="H439" s="9">
        <f t="shared" si="56"/>
        <v>75.686089473807243</v>
      </c>
    </row>
    <row r="440" spans="1:8" ht="38.25" outlineLevel="7">
      <c r="A440" s="14"/>
      <c r="B440" s="14" t="s">
        <v>451</v>
      </c>
      <c r="C440" s="17" t="s">
        <v>450</v>
      </c>
      <c r="D440" s="16">
        <v>8257109.3499999996</v>
      </c>
      <c r="E440" s="16">
        <v>5680929.5999999996</v>
      </c>
      <c r="F440" s="16">
        <v>5680929.5999999996</v>
      </c>
      <c r="G440" s="16">
        <v>4299673.46</v>
      </c>
      <c r="H440" s="9">
        <f t="shared" si="56"/>
        <v>75.686089473807243</v>
      </c>
    </row>
    <row r="441" spans="1:8" ht="76.5" outlineLevel="3">
      <c r="A441" s="14" t="s">
        <v>323</v>
      </c>
      <c r="B441" s="14"/>
      <c r="C441" s="15" t="s">
        <v>324</v>
      </c>
      <c r="D441" s="16">
        <v>0</v>
      </c>
      <c r="E441" s="16">
        <v>3030611.4</v>
      </c>
      <c r="F441" s="16">
        <v>3030611.4</v>
      </c>
      <c r="G441" s="16">
        <v>3030611.4</v>
      </c>
      <c r="H441" s="9">
        <f t="shared" si="56"/>
        <v>100</v>
      </c>
    </row>
    <row r="442" spans="1:8" ht="38.25" outlineLevel="7">
      <c r="A442" s="14"/>
      <c r="B442" s="14" t="s">
        <v>427</v>
      </c>
      <c r="C442" s="13" t="s">
        <v>444</v>
      </c>
      <c r="D442" s="16">
        <v>0</v>
      </c>
      <c r="E442" s="16">
        <v>3030611.4</v>
      </c>
      <c r="F442" s="16">
        <v>3030611.4</v>
      </c>
      <c r="G442" s="16">
        <v>3030611.4</v>
      </c>
      <c r="H442" s="9">
        <f t="shared" si="56"/>
        <v>100</v>
      </c>
    </row>
    <row r="443" spans="1:8" ht="63.75" outlineLevel="3">
      <c r="A443" s="14" t="s">
        <v>325</v>
      </c>
      <c r="B443" s="14"/>
      <c r="C443" s="15" t="s">
        <v>326</v>
      </c>
      <c r="D443" s="16">
        <v>0</v>
      </c>
      <c r="E443" s="16">
        <v>15085600</v>
      </c>
      <c r="F443" s="16">
        <v>15085600</v>
      </c>
      <c r="G443" s="16">
        <v>15085600</v>
      </c>
      <c r="H443" s="9">
        <f t="shared" si="56"/>
        <v>100</v>
      </c>
    </row>
    <row r="444" spans="1:8" ht="38.25" outlineLevel="7">
      <c r="A444" s="14"/>
      <c r="B444" s="14" t="s">
        <v>451</v>
      </c>
      <c r="C444" s="17" t="s">
        <v>450</v>
      </c>
      <c r="D444" s="16">
        <v>0</v>
      </c>
      <c r="E444" s="16">
        <v>15085600</v>
      </c>
      <c r="F444" s="16">
        <v>15085600</v>
      </c>
      <c r="G444" s="16">
        <v>15085600</v>
      </c>
      <c r="H444" s="9">
        <f t="shared" si="56"/>
        <v>100</v>
      </c>
    </row>
    <row r="445" spans="1:8" ht="127.5" outlineLevel="1">
      <c r="A445" s="14" t="s">
        <v>327</v>
      </c>
      <c r="B445" s="14"/>
      <c r="C445" s="15" t="s">
        <v>328</v>
      </c>
      <c r="D445" s="16">
        <v>12850000</v>
      </c>
      <c r="E445" s="16">
        <v>51340518.710000001</v>
      </c>
      <c r="F445" s="16">
        <v>51340518.710000001</v>
      </c>
      <c r="G445" s="16">
        <v>50921528.539999999</v>
      </c>
      <c r="H445" s="9">
        <f t="shared" si="56"/>
        <v>99.183899616662046</v>
      </c>
    </row>
    <row r="446" spans="1:8" ht="51" outlineLevel="2">
      <c r="A446" s="14" t="s">
        <v>329</v>
      </c>
      <c r="B446" s="14"/>
      <c r="C446" s="15" t="s">
        <v>330</v>
      </c>
      <c r="D446" s="16">
        <v>10122100</v>
      </c>
      <c r="E446" s="16">
        <v>44444100</v>
      </c>
      <c r="F446" s="16">
        <v>44444100</v>
      </c>
      <c r="G446" s="16">
        <v>44025109.829999998</v>
      </c>
      <c r="H446" s="9">
        <f t="shared" si="56"/>
        <v>99.057264811302289</v>
      </c>
    </row>
    <row r="447" spans="1:8" ht="38.25" outlineLevel="3">
      <c r="A447" s="14" t="s">
        <v>331</v>
      </c>
      <c r="B447" s="14"/>
      <c r="C447" s="15" t="s">
        <v>332</v>
      </c>
      <c r="D447" s="16">
        <v>9122100</v>
      </c>
      <c r="E447" s="16">
        <v>9122100</v>
      </c>
      <c r="F447" s="16">
        <v>9122100</v>
      </c>
      <c r="G447" s="16">
        <v>9122100</v>
      </c>
      <c r="H447" s="9">
        <f t="shared" si="56"/>
        <v>100</v>
      </c>
    </row>
    <row r="448" spans="1:8" ht="38.25" outlineLevel="7">
      <c r="A448" s="14"/>
      <c r="B448" s="14" t="s">
        <v>427</v>
      </c>
      <c r="C448" s="13" t="s">
        <v>444</v>
      </c>
      <c r="D448" s="16">
        <v>9122100</v>
      </c>
      <c r="E448" s="16">
        <v>9122100</v>
      </c>
      <c r="F448" s="16">
        <v>9122100</v>
      </c>
      <c r="G448" s="16">
        <v>9122100</v>
      </c>
      <c r="H448" s="9">
        <f t="shared" si="56"/>
        <v>100</v>
      </c>
    </row>
    <row r="449" spans="1:8" ht="25.5" outlineLevel="3">
      <c r="A449" s="14" t="s">
        <v>333</v>
      </c>
      <c r="B449" s="14"/>
      <c r="C449" s="15" t="s">
        <v>334</v>
      </c>
      <c r="D449" s="16">
        <v>1000000</v>
      </c>
      <c r="E449" s="16">
        <v>332900</v>
      </c>
      <c r="F449" s="16">
        <v>332900</v>
      </c>
      <c r="G449" s="16">
        <v>284308.78000000003</v>
      </c>
      <c r="H449" s="9">
        <f t="shared" si="56"/>
        <v>85.403658756383308</v>
      </c>
    </row>
    <row r="450" spans="1:8" ht="38.25" outlineLevel="7">
      <c r="A450" s="14"/>
      <c r="B450" s="14" t="s">
        <v>427</v>
      </c>
      <c r="C450" s="13" t="s">
        <v>444</v>
      </c>
      <c r="D450" s="16">
        <v>1000000</v>
      </c>
      <c r="E450" s="16">
        <v>332900</v>
      </c>
      <c r="F450" s="16">
        <v>332900</v>
      </c>
      <c r="G450" s="16">
        <v>284308.78000000003</v>
      </c>
      <c r="H450" s="9">
        <f t="shared" si="56"/>
        <v>85.403658756383308</v>
      </c>
    </row>
    <row r="451" spans="1:8" ht="76.5" outlineLevel="3">
      <c r="A451" s="14" t="s">
        <v>335</v>
      </c>
      <c r="B451" s="14"/>
      <c r="C451" s="15" t="s">
        <v>336</v>
      </c>
      <c r="D451" s="16">
        <v>0</v>
      </c>
      <c r="E451" s="16">
        <v>34989100</v>
      </c>
      <c r="F451" s="16">
        <v>34989100</v>
      </c>
      <c r="G451" s="16">
        <v>34618701.049999997</v>
      </c>
      <c r="H451" s="9">
        <f t="shared" si="56"/>
        <v>98.941387603567961</v>
      </c>
    </row>
    <row r="452" spans="1:8" ht="38.25" outlineLevel="7">
      <c r="A452" s="14"/>
      <c r="B452" s="14" t="s">
        <v>427</v>
      </c>
      <c r="C452" s="13" t="s">
        <v>444</v>
      </c>
      <c r="D452" s="16">
        <v>0</v>
      </c>
      <c r="E452" s="16">
        <v>34989100</v>
      </c>
      <c r="F452" s="16">
        <v>34989100</v>
      </c>
      <c r="G452" s="16">
        <v>34618701.049999997</v>
      </c>
      <c r="H452" s="9">
        <f t="shared" si="56"/>
        <v>98.941387603567961</v>
      </c>
    </row>
    <row r="453" spans="1:8" ht="25.5" outlineLevel="2">
      <c r="A453" s="14" t="s">
        <v>337</v>
      </c>
      <c r="B453" s="14"/>
      <c r="C453" s="15" t="s">
        <v>338</v>
      </c>
      <c r="D453" s="16">
        <v>519700</v>
      </c>
      <c r="E453" s="16">
        <v>4255734.33</v>
      </c>
      <c r="F453" s="16">
        <v>4255734.33</v>
      </c>
      <c r="G453" s="16">
        <v>4255734.33</v>
      </c>
      <c r="H453" s="9">
        <f t="shared" si="56"/>
        <v>100</v>
      </c>
    </row>
    <row r="454" spans="1:8" ht="51" outlineLevel="3">
      <c r="A454" s="14" t="s">
        <v>339</v>
      </c>
      <c r="B454" s="14"/>
      <c r="C454" s="15" t="s">
        <v>340</v>
      </c>
      <c r="D454" s="16">
        <v>519700</v>
      </c>
      <c r="E454" s="16">
        <v>609700</v>
      </c>
      <c r="F454" s="16">
        <v>609700</v>
      </c>
      <c r="G454" s="16">
        <v>609700</v>
      </c>
      <c r="H454" s="9">
        <f t="shared" si="56"/>
        <v>100</v>
      </c>
    </row>
    <row r="455" spans="1:8" ht="38.25" outlineLevel="7">
      <c r="A455" s="14"/>
      <c r="B455" s="14" t="s">
        <v>427</v>
      </c>
      <c r="C455" s="13" t="s">
        <v>444</v>
      </c>
      <c r="D455" s="16">
        <v>519700</v>
      </c>
      <c r="E455" s="16">
        <v>609700</v>
      </c>
      <c r="F455" s="16">
        <v>609700</v>
      </c>
      <c r="G455" s="16">
        <v>609700</v>
      </c>
      <c r="H455" s="9">
        <f t="shared" si="56"/>
        <v>100</v>
      </c>
    </row>
    <row r="456" spans="1:8" ht="38.25" outlineLevel="3">
      <c r="A456" s="14" t="s">
        <v>341</v>
      </c>
      <c r="B456" s="14"/>
      <c r="C456" s="15" t="s">
        <v>342</v>
      </c>
      <c r="D456" s="16">
        <v>0</v>
      </c>
      <c r="E456" s="16">
        <v>2863481.13</v>
      </c>
      <c r="F456" s="16">
        <v>2863481.13</v>
      </c>
      <c r="G456" s="16">
        <v>2863481.13</v>
      </c>
      <c r="H456" s="9">
        <f t="shared" si="56"/>
        <v>100</v>
      </c>
    </row>
    <row r="457" spans="1:8" ht="38.25" outlineLevel="7">
      <c r="A457" s="14"/>
      <c r="B457" s="14" t="s">
        <v>427</v>
      </c>
      <c r="C457" s="13" t="s">
        <v>444</v>
      </c>
      <c r="D457" s="16">
        <v>0</v>
      </c>
      <c r="E457" s="16">
        <v>2863481.13</v>
      </c>
      <c r="F457" s="16">
        <v>2863481.13</v>
      </c>
      <c r="G457" s="16">
        <v>2863481.13</v>
      </c>
      <c r="H457" s="9">
        <f t="shared" si="56"/>
        <v>100</v>
      </c>
    </row>
    <row r="458" spans="1:8" ht="63.75" outlineLevel="3">
      <c r="A458" s="14" t="s">
        <v>343</v>
      </c>
      <c r="B458" s="14"/>
      <c r="C458" s="15" t="s">
        <v>344</v>
      </c>
      <c r="D458" s="16">
        <v>0</v>
      </c>
      <c r="E458" s="16">
        <v>782553.2</v>
      </c>
      <c r="F458" s="16">
        <v>782553.2</v>
      </c>
      <c r="G458" s="16">
        <v>782553.2</v>
      </c>
      <c r="H458" s="9">
        <f t="shared" si="56"/>
        <v>100</v>
      </c>
    </row>
    <row r="459" spans="1:8" ht="38.25" outlineLevel="7">
      <c r="A459" s="14"/>
      <c r="B459" s="14" t="s">
        <v>427</v>
      </c>
      <c r="C459" s="13" t="s">
        <v>444</v>
      </c>
      <c r="D459" s="16">
        <v>0</v>
      </c>
      <c r="E459" s="16">
        <v>782553.2</v>
      </c>
      <c r="F459" s="16">
        <v>782553.2</v>
      </c>
      <c r="G459" s="16">
        <v>782553.2</v>
      </c>
      <c r="H459" s="9">
        <f t="shared" ref="H459:H523" si="57">G459*100/E459</f>
        <v>100</v>
      </c>
    </row>
    <row r="460" spans="1:8" ht="25.5" outlineLevel="2">
      <c r="A460" s="14" t="s">
        <v>345</v>
      </c>
      <c r="B460" s="14"/>
      <c r="C460" s="15" t="s">
        <v>346</v>
      </c>
      <c r="D460" s="16">
        <v>938800</v>
      </c>
      <c r="E460" s="16">
        <v>1008565.38</v>
      </c>
      <c r="F460" s="16">
        <v>1008565.38</v>
      </c>
      <c r="G460" s="16">
        <v>1008565.38</v>
      </c>
      <c r="H460" s="9">
        <f t="shared" si="57"/>
        <v>100</v>
      </c>
    </row>
    <row r="461" spans="1:8" ht="38.25" outlineLevel="3">
      <c r="A461" s="14" t="s">
        <v>347</v>
      </c>
      <c r="B461" s="14"/>
      <c r="C461" s="15" t="s">
        <v>348</v>
      </c>
      <c r="D461" s="16">
        <v>938800</v>
      </c>
      <c r="E461" s="16">
        <v>74999.009999999995</v>
      </c>
      <c r="F461" s="16">
        <v>74999.009999999995</v>
      </c>
      <c r="G461" s="16">
        <v>74999.009999999995</v>
      </c>
      <c r="H461" s="9">
        <f t="shared" si="57"/>
        <v>100</v>
      </c>
    </row>
    <row r="462" spans="1:8" outlineLevel="7">
      <c r="A462" s="14"/>
      <c r="B462" s="14" t="s">
        <v>428</v>
      </c>
      <c r="C462" s="15" t="s">
        <v>445</v>
      </c>
      <c r="D462" s="16">
        <v>938800</v>
      </c>
      <c r="E462" s="16">
        <v>74999.009999999995</v>
      </c>
      <c r="F462" s="16">
        <v>74999.009999999995</v>
      </c>
      <c r="G462" s="16">
        <v>74999.009999999995</v>
      </c>
      <c r="H462" s="9">
        <f t="shared" si="57"/>
        <v>100</v>
      </c>
    </row>
    <row r="463" spans="1:8" ht="38.25" outlineLevel="3">
      <c r="A463" s="14" t="s">
        <v>349</v>
      </c>
      <c r="B463" s="14"/>
      <c r="C463" s="15" t="s">
        <v>350</v>
      </c>
      <c r="D463" s="16">
        <v>0</v>
      </c>
      <c r="E463" s="16">
        <v>933566.37</v>
      </c>
      <c r="F463" s="16">
        <v>933566.37</v>
      </c>
      <c r="G463" s="16">
        <v>933566.37</v>
      </c>
      <c r="H463" s="9">
        <f t="shared" si="57"/>
        <v>100</v>
      </c>
    </row>
    <row r="464" spans="1:8" ht="38.25" outlineLevel="7">
      <c r="A464" s="14"/>
      <c r="B464" s="14" t="s">
        <v>427</v>
      </c>
      <c r="C464" s="13" t="s">
        <v>444</v>
      </c>
      <c r="D464" s="16">
        <v>0</v>
      </c>
      <c r="E464" s="16">
        <v>933566.37</v>
      </c>
      <c r="F464" s="16">
        <v>933566.37</v>
      </c>
      <c r="G464" s="16">
        <v>933566.37</v>
      </c>
      <c r="H464" s="9">
        <f t="shared" si="57"/>
        <v>100</v>
      </c>
    </row>
    <row r="465" spans="1:8" ht="38.25" outlineLevel="2">
      <c r="A465" s="14" t="s">
        <v>351</v>
      </c>
      <c r="B465" s="14"/>
      <c r="C465" s="15" t="s">
        <v>352</v>
      </c>
      <c r="D465" s="16">
        <v>1269400</v>
      </c>
      <c r="E465" s="16">
        <v>1632119</v>
      </c>
      <c r="F465" s="16">
        <v>1632119</v>
      </c>
      <c r="G465" s="16">
        <v>1632119</v>
      </c>
      <c r="H465" s="9">
        <f t="shared" si="57"/>
        <v>100</v>
      </c>
    </row>
    <row r="466" spans="1:8" ht="76.5" outlineLevel="3">
      <c r="A466" s="14" t="s">
        <v>353</v>
      </c>
      <c r="B466" s="14"/>
      <c r="C466" s="15" t="s">
        <v>354</v>
      </c>
      <c r="D466" s="16">
        <v>1269400</v>
      </c>
      <c r="E466" s="16">
        <v>1632119</v>
      </c>
      <c r="F466" s="16">
        <v>1632119</v>
      </c>
      <c r="G466" s="16">
        <v>1632119</v>
      </c>
      <c r="H466" s="9">
        <f t="shared" si="57"/>
        <v>100</v>
      </c>
    </row>
    <row r="467" spans="1:8" ht="76.5" outlineLevel="4">
      <c r="A467" s="14" t="s">
        <v>355</v>
      </c>
      <c r="B467" s="14"/>
      <c r="C467" s="15" t="s">
        <v>356</v>
      </c>
      <c r="D467" s="16">
        <v>0</v>
      </c>
      <c r="E467" s="16">
        <v>1632119</v>
      </c>
      <c r="F467" s="16">
        <v>1632119</v>
      </c>
      <c r="G467" s="16">
        <v>1632119</v>
      </c>
      <c r="H467" s="9">
        <f t="shared" si="57"/>
        <v>100</v>
      </c>
    </row>
    <row r="468" spans="1:8" ht="38.25" outlineLevel="7">
      <c r="A468" s="14"/>
      <c r="B468" s="14" t="s">
        <v>427</v>
      </c>
      <c r="C468" s="13" t="s">
        <v>444</v>
      </c>
      <c r="D468" s="16">
        <v>0</v>
      </c>
      <c r="E468" s="16">
        <v>1632119</v>
      </c>
      <c r="F468" s="16">
        <v>1632119</v>
      </c>
      <c r="G468" s="16">
        <v>1632119</v>
      </c>
      <c r="H468" s="9">
        <f t="shared" si="57"/>
        <v>100</v>
      </c>
    </row>
    <row r="469" spans="1:8" ht="25.5" outlineLevel="4">
      <c r="A469" s="14" t="s">
        <v>357</v>
      </c>
      <c r="B469" s="14"/>
      <c r="C469" s="15" t="s">
        <v>358</v>
      </c>
      <c r="D469" s="16">
        <v>1269400</v>
      </c>
      <c r="E469" s="16">
        <v>0</v>
      </c>
      <c r="F469" s="16">
        <v>0</v>
      </c>
      <c r="G469" s="16">
        <v>0</v>
      </c>
      <c r="H469" s="9">
        <v>0</v>
      </c>
    </row>
    <row r="470" spans="1:8" ht="38.25" outlineLevel="7">
      <c r="A470" s="14"/>
      <c r="B470" s="14" t="s">
        <v>427</v>
      </c>
      <c r="C470" s="13" t="s">
        <v>444</v>
      </c>
      <c r="D470" s="16">
        <v>1269400</v>
      </c>
      <c r="E470" s="16">
        <v>0</v>
      </c>
      <c r="F470" s="16">
        <v>0</v>
      </c>
      <c r="G470" s="16">
        <v>0</v>
      </c>
      <c r="H470" s="9">
        <v>0</v>
      </c>
    </row>
    <row r="471" spans="1:8" ht="102" outlineLevel="1">
      <c r="A471" s="14" t="s">
        <v>359</v>
      </c>
      <c r="B471" s="14"/>
      <c r="C471" s="15" t="s">
        <v>360</v>
      </c>
      <c r="D471" s="16">
        <v>3451368</v>
      </c>
      <c r="E471" s="16">
        <v>4948742.4000000004</v>
      </c>
      <c r="F471" s="16">
        <v>4948742.4000000004</v>
      </c>
      <c r="G471" s="16">
        <v>4948742.4000000004</v>
      </c>
      <c r="H471" s="9">
        <f t="shared" si="57"/>
        <v>100</v>
      </c>
    </row>
    <row r="472" spans="1:8" ht="63.75" outlineLevel="2">
      <c r="A472" s="14" t="s">
        <v>361</v>
      </c>
      <c r="B472" s="14"/>
      <c r="C472" s="15" t="s">
        <v>362</v>
      </c>
      <c r="D472" s="16">
        <v>0</v>
      </c>
      <c r="E472" s="16">
        <v>1079988</v>
      </c>
      <c r="F472" s="16">
        <v>1079988</v>
      </c>
      <c r="G472" s="16">
        <v>1079988</v>
      </c>
      <c r="H472" s="9">
        <f t="shared" si="57"/>
        <v>100</v>
      </c>
    </row>
    <row r="473" spans="1:8" ht="76.5" outlineLevel="3">
      <c r="A473" s="14" t="s">
        <v>363</v>
      </c>
      <c r="B473" s="14"/>
      <c r="C473" s="15" t="s">
        <v>364</v>
      </c>
      <c r="D473" s="16">
        <v>0</v>
      </c>
      <c r="E473" s="16">
        <v>1079988</v>
      </c>
      <c r="F473" s="16">
        <v>1079988</v>
      </c>
      <c r="G473" s="16">
        <v>1079988</v>
      </c>
      <c r="H473" s="9">
        <f t="shared" si="57"/>
        <v>100</v>
      </c>
    </row>
    <row r="474" spans="1:8" ht="25.5" outlineLevel="7">
      <c r="A474" s="14"/>
      <c r="B474" s="14" t="s">
        <v>429</v>
      </c>
      <c r="C474" s="17" t="s">
        <v>447</v>
      </c>
      <c r="D474" s="16">
        <v>0</v>
      </c>
      <c r="E474" s="16">
        <v>1079988</v>
      </c>
      <c r="F474" s="16">
        <v>1079988</v>
      </c>
      <c r="G474" s="16">
        <v>1079988</v>
      </c>
      <c r="H474" s="9">
        <f t="shared" si="57"/>
        <v>100</v>
      </c>
    </row>
    <row r="475" spans="1:8" ht="38.25" outlineLevel="2">
      <c r="A475" s="14" t="s">
        <v>365</v>
      </c>
      <c r="B475" s="14"/>
      <c r="C475" s="15" t="s">
        <v>366</v>
      </c>
      <c r="D475" s="16">
        <v>2603200</v>
      </c>
      <c r="E475" s="16">
        <v>2603160</v>
      </c>
      <c r="F475" s="16">
        <v>2603160</v>
      </c>
      <c r="G475" s="16">
        <v>2603160</v>
      </c>
      <c r="H475" s="9">
        <f t="shared" si="57"/>
        <v>100</v>
      </c>
    </row>
    <row r="476" spans="1:8" ht="127.5" outlineLevel="3">
      <c r="A476" s="14" t="s">
        <v>367</v>
      </c>
      <c r="B476" s="14"/>
      <c r="C476" s="17" t="s">
        <v>368</v>
      </c>
      <c r="D476" s="16">
        <v>2603200</v>
      </c>
      <c r="E476" s="16">
        <v>2603160</v>
      </c>
      <c r="F476" s="16">
        <v>2603160</v>
      </c>
      <c r="G476" s="16">
        <v>2603160</v>
      </c>
      <c r="H476" s="9">
        <f t="shared" si="57"/>
        <v>100</v>
      </c>
    </row>
    <row r="477" spans="1:8" ht="25.5" outlineLevel="7">
      <c r="A477" s="14"/>
      <c r="B477" s="14" t="s">
        <v>429</v>
      </c>
      <c r="C477" s="17" t="s">
        <v>447</v>
      </c>
      <c r="D477" s="16">
        <v>2603200</v>
      </c>
      <c r="E477" s="16">
        <v>2603160</v>
      </c>
      <c r="F477" s="16">
        <v>2603160</v>
      </c>
      <c r="G477" s="16">
        <v>2603160</v>
      </c>
      <c r="H477" s="9">
        <f t="shared" si="57"/>
        <v>100</v>
      </c>
    </row>
    <row r="478" spans="1:8" ht="25.5" outlineLevel="2">
      <c r="A478" s="14" t="s">
        <v>369</v>
      </c>
      <c r="B478" s="14"/>
      <c r="C478" s="15" t="s">
        <v>370</v>
      </c>
      <c r="D478" s="16">
        <v>848168</v>
      </c>
      <c r="E478" s="16">
        <v>1265594.3999999999</v>
      </c>
      <c r="F478" s="16">
        <v>1265594.3999999999</v>
      </c>
      <c r="G478" s="16">
        <v>1265594.3999999999</v>
      </c>
      <c r="H478" s="9">
        <f t="shared" si="57"/>
        <v>100</v>
      </c>
    </row>
    <row r="479" spans="1:8" ht="76.5" outlineLevel="3">
      <c r="A479" s="14" t="s">
        <v>371</v>
      </c>
      <c r="B479" s="14"/>
      <c r="C479" s="15" t="s">
        <v>372</v>
      </c>
      <c r="D479" s="16">
        <v>0</v>
      </c>
      <c r="E479" s="16">
        <v>1265594.3999999999</v>
      </c>
      <c r="F479" s="16">
        <v>1265594.3999999999</v>
      </c>
      <c r="G479" s="16">
        <v>1265594.3999999999</v>
      </c>
      <c r="H479" s="9">
        <f t="shared" si="57"/>
        <v>100</v>
      </c>
    </row>
    <row r="480" spans="1:8" ht="25.5" outlineLevel="7">
      <c r="A480" s="14"/>
      <c r="B480" s="14" t="s">
        <v>429</v>
      </c>
      <c r="C480" s="17" t="s">
        <v>447</v>
      </c>
      <c r="D480" s="16">
        <v>0</v>
      </c>
      <c r="E480" s="16">
        <v>1265594.3999999999</v>
      </c>
      <c r="F480" s="16">
        <v>1265594.3999999999</v>
      </c>
      <c r="G480" s="16">
        <v>1265594.3999999999</v>
      </c>
      <c r="H480" s="9">
        <f t="shared" si="57"/>
        <v>100</v>
      </c>
    </row>
    <row r="481" spans="1:8" ht="140.25" outlineLevel="3">
      <c r="A481" s="14" t="s">
        <v>373</v>
      </c>
      <c r="B481" s="14"/>
      <c r="C481" s="17" t="s">
        <v>374</v>
      </c>
      <c r="D481" s="16">
        <v>848168</v>
      </c>
      <c r="E481" s="16">
        <v>0</v>
      </c>
      <c r="F481" s="16">
        <v>0</v>
      </c>
      <c r="G481" s="16">
        <v>0</v>
      </c>
      <c r="H481" s="9">
        <v>0</v>
      </c>
    </row>
    <row r="482" spans="1:8" ht="28.5" customHeight="1" outlineLevel="7">
      <c r="A482" s="14"/>
      <c r="B482" s="14" t="s">
        <v>429</v>
      </c>
      <c r="C482" s="17" t="s">
        <v>447</v>
      </c>
      <c r="D482" s="16">
        <v>848168</v>
      </c>
      <c r="E482" s="16">
        <v>0</v>
      </c>
      <c r="F482" s="16">
        <v>0</v>
      </c>
      <c r="G482" s="16">
        <v>0</v>
      </c>
      <c r="H482" s="9">
        <v>0</v>
      </c>
    </row>
    <row r="483" spans="1:8" ht="127.5" outlineLevel="1">
      <c r="A483" s="14" t="s">
        <v>375</v>
      </c>
      <c r="B483" s="14"/>
      <c r="C483" s="15" t="s">
        <v>376</v>
      </c>
      <c r="D483" s="16">
        <v>2682846.38</v>
      </c>
      <c r="E483" s="16">
        <v>3043563.38</v>
      </c>
      <c r="F483" s="16">
        <v>3043563.38</v>
      </c>
      <c r="G483" s="16">
        <v>3043563.38</v>
      </c>
      <c r="H483" s="9">
        <f t="shared" si="57"/>
        <v>100</v>
      </c>
    </row>
    <row r="484" spans="1:8" ht="63.75" outlineLevel="2">
      <c r="A484" s="14" t="s">
        <v>377</v>
      </c>
      <c r="B484" s="14"/>
      <c r="C484" s="15" t="s">
        <v>378</v>
      </c>
      <c r="D484" s="16">
        <v>2682846.38</v>
      </c>
      <c r="E484" s="16">
        <v>3043563.38</v>
      </c>
      <c r="F484" s="16">
        <v>3043563.38</v>
      </c>
      <c r="G484" s="16">
        <v>3043563.38</v>
      </c>
      <c r="H484" s="9">
        <f t="shared" si="57"/>
        <v>100</v>
      </c>
    </row>
    <row r="485" spans="1:8" ht="38.25" outlineLevel="3">
      <c r="A485" s="14" t="s">
        <v>379</v>
      </c>
      <c r="B485" s="14"/>
      <c r="C485" s="15" t="s">
        <v>9</v>
      </c>
      <c r="D485" s="16">
        <v>2303242</v>
      </c>
      <c r="E485" s="16">
        <v>2653159</v>
      </c>
      <c r="F485" s="16">
        <v>2653159</v>
      </c>
      <c r="G485" s="16">
        <v>2653159</v>
      </c>
      <c r="H485" s="9">
        <f t="shared" si="57"/>
        <v>100</v>
      </c>
    </row>
    <row r="486" spans="1:8" ht="89.25" outlineLevel="3" collapsed="1">
      <c r="A486" s="14"/>
      <c r="B486" s="14" t="s">
        <v>430</v>
      </c>
      <c r="C486" s="15" t="s">
        <v>443</v>
      </c>
      <c r="D486" s="16">
        <f>D487+D488+D489</f>
        <v>1858822</v>
      </c>
      <c r="E486" s="16">
        <f t="shared" ref="E486:G486" si="58">E487+E488+E489</f>
        <v>1864686.6099999999</v>
      </c>
      <c r="F486" s="16">
        <f t="shared" si="58"/>
        <v>1864686.6099999999</v>
      </c>
      <c r="G486" s="16">
        <f t="shared" si="58"/>
        <v>1864686.6099999999</v>
      </c>
      <c r="H486" s="9">
        <f t="shared" si="57"/>
        <v>100</v>
      </c>
    </row>
    <row r="487" spans="1:8" ht="38.25" hidden="1" outlineLevel="7">
      <c r="A487" s="14" t="s">
        <v>379</v>
      </c>
      <c r="B487" s="14" t="s">
        <v>17</v>
      </c>
      <c r="C487" s="15" t="s">
        <v>9</v>
      </c>
      <c r="D487" s="16">
        <v>1427667</v>
      </c>
      <c r="E487" s="16">
        <v>1460537.66</v>
      </c>
      <c r="F487" s="16">
        <v>1460537.66</v>
      </c>
      <c r="G487" s="16">
        <v>1460537.66</v>
      </c>
      <c r="H487" s="9">
        <f t="shared" si="57"/>
        <v>100</v>
      </c>
    </row>
    <row r="488" spans="1:8" ht="38.25" hidden="1" outlineLevel="7">
      <c r="A488" s="14" t="s">
        <v>379</v>
      </c>
      <c r="B488" s="14" t="s">
        <v>18</v>
      </c>
      <c r="C488" s="15" t="s">
        <v>9</v>
      </c>
      <c r="D488" s="16">
        <v>0</v>
      </c>
      <c r="E488" s="16">
        <v>200</v>
      </c>
      <c r="F488" s="16">
        <v>200</v>
      </c>
      <c r="G488" s="16">
        <v>200</v>
      </c>
      <c r="H488" s="9">
        <f t="shared" si="57"/>
        <v>100</v>
      </c>
    </row>
    <row r="489" spans="1:8" ht="38.25" hidden="1" outlineLevel="7">
      <c r="A489" s="14" t="s">
        <v>379</v>
      </c>
      <c r="B489" s="14" t="s">
        <v>19</v>
      </c>
      <c r="C489" s="15" t="s">
        <v>9</v>
      </c>
      <c r="D489" s="16">
        <v>431155</v>
      </c>
      <c r="E489" s="16">
        <v>403948.95</v>
      </c>
      <c r="F489" s="16">
        <v>403948.95</v>
      </c>
      <c r="G489" s="16">
        <v>403948.95</v>
      </c>
      <c r="H489" s="9">
        <f t="shared" si="57"/>
        <v>100</v>
      </c>
    </row>
    <row r="490" spans="1:8" ht="38.25" outlineLevel="7">
      <c r="A490" s="14"/>
      <c r="B490" s="14" t="s">
        <v>427</v>
      </c>
      <c r="C490" s="13" t="s">
        <v>444</v>
      </c>
      <c r="D490" s="16">
        <f>D491+D492</f>
        <v>444420</v>
      </c>
      <c r="E490" s="16">
        <f t="shared" ref="E490:G490" si="59">E491+E492</f>
        <v>461802.67</v>
      </c>
      <c r="F490" s="16">
        <f t="shared" si="59"/>
        <v>461802.67</v>
      </c>
      <c r="G490" s="16">
        <f t="shared" si="59"/>
        <v>461802.67</v>
      </c>
      <c r="H490" s="9">
        <f t="shared" si="57"/>
        <v>100</v>
      </c>
    </row>
    <row r="491" spans="1:8" ht="38.25" hidden="1" outlineLevel="7">
      <c r="A491" s="14" t="s">
        <v>379</v>
      </c>
      <c r="B491" s="14" t="s">
        <v>10</v>
      </c>
      <c r="C491" s="15" t="s">
        <v>9</v>
      </c>
      <c r="D491" s="16">
        <v>222588</v>
      </c>
      <c r="E491" s="16">
        <v>268759.48</v>
      </c>
      <c r="F491" s="16">
        <v>268759.48</v>
      </c>
      <c r="G491" s="16">
        <v>268759.48</v>
      </c>
      <c r="H491" s="9">
        <f t="shared" si="57"/>
        <v>100</v>
      </c>
    </row>
    <row r="492" spans="1:8" ht="38.25" hidden="1" outlineLevel="7">
      <c r="A492" s="14" t="s">
        <v>379</v>
      </c>
      <c r="B492" s="14" t="s">
        <v>11</v>
      </c>
      <c r="C492" s="15" t="s">
        <v>9</v>
      </c>
      <c r="D492" s="16">
        <v>221832</v>
      </c>
      <c r="E492" s="16">
        <v>193043.19</v>
      </c>
      <c r="F492" s="16">
        <v>193043.19</v>
      </c>
      <c r="G492" s="16">
        <v>193043.19</v>
      </c>
      <c r="H492" s="9">
        <f t="shared" si="57"/>
        <v>100</v>
      </c>
    </row>
    <row r="493" spans="1:8" outlineLevel="7">
      <c r="A493" s="14"/>
      <c r="B493" s="14" t="s">
        <v>428</v>
      </c>
      <c r="C493" s="15" t="s">
        <v>445</v>
      </c>
      <c r="D493" s="16">
        <f>D494+D495</f>
        <v>0</v>
      </c>
      <c r="E493" s="16">
        <f t="shared" ref="E493:G493" si="60">E494+E495</f>
        <v>326669.71999999997</v>
      </c>
      <c r="F493" s="16">
        <f t="shared" si="60"/>
        <v>326669.71999999997</v>
      </c>
      <c r="G493" s="16">
        <f t="shared" si="60"/>
        <v>326669.71999999997</v>
      </c>
      <c r="H493" s="9">
        <f t="shared" si="57"/>
        <v>100</v>
      </c>
    </row>
    <row r="494" spans="1:8" ht="38.25" hidden="1" outlineLevel="7">
      <c r="A494" s="14" t="s">
        <v>379</v>
      </c>
      <c r="B494" s="14" t="s">
        <v>13</v>
      </c>
      <c r="C494" s="15" t="s">
        <v>9</v>
      </c>
      <c r="D494" s="16">
        <v>0</v>
      </c>
      <c r="E494" s="16">
        <v>26669.72</v>
      </c>
      <c r="F494" s="16">
        <v>26669.72</v>
      </c>
      <c r="G494" s="16">
        <v>26669.72</v>
      </c>
      <c r="H494" s="9">
        <f t="shared" si="57"/>
        <v>100</v>
      </c>
    </row>
    <row r="495" spans="1:8" ht="38.25" hidden="1" outlineLevel="7">
      <c r="A495" s="14" t="s">
        <v>379</v>
      </c>
      <c r="B495" s="14" t="s">
        <v>39</v>
      </c>
      <c r="C495" s="15" t="s">
        <v>9</v>
      </c>
      <c r="D495" s="16">
        <v>0</v>
      </c>
      <c r="E495" s="16">
        <v>300000</v>
      </c>
      <c r="F495" s="16">
        <v>300000</v>
      </c>
      <c r="G495" s="16">
        <v>300000</v>
      </c>
      <c r="H495" s="9">
        <f t="shared" si="57"/>
        <v>100</v>
      </c>
    </row>
    <row r="496" spans="1:8" ht="38.25" outlineLevel="3">
      <c r="A496" s="14" t="s">
        <v>380</v>
      </c>
      <c r="B496" s="14"/>
      <c r="C496" s="15" t="s">
        <v>381</v>
      </c>
      <c r="D496" s="16">
        <v>269304.38</v>
      </c>
      <c r="E496" s="16">
        <v>269304.38</v>
      </c>
      <c r="F496" s="16">
        <v>269304.38</v>
      </c>
      <c r="G496" s="16">
        <v>269304.38</v>
      </c>
      <c r="H496" s="9">
        <f t="shared" si="57"/>
        <v>100</v>
      </c>
    </row>
    <row r="497" spans="1:8" ht="89.25" outlineLevel="3" collapsed="1">
      <c r="A497" s="14"/>
      <c r="B497" s="14" t="s">
        <v>430</v>
      </c>
      <c r="C497" s="15" t="s">
        <v>443</v>
      </c>
      <c r="D497" s="16">
        <v>269304.38</v>
      </c>
      <c r="E497" s="16">
        <v>269304.38</v>
      </c>
      <c r="F497" s="16">
        <v>269304.38</v>
      </c>
      <c r="G497" s="16">
        <v>269304.38</v>
      </c>
      <c r="H497" s="9">
        <f t="shared" ref="H497" si="61">G497*100/E497</f>
        <v>100</v>
      </c>
    </row>
    <row r="498" spans="1:8" ht="38.25" hidden="1" outlineLevel="7">
      <c r="A498" s="14" t="s">
        <v>380</v>
      </c>
      <c r="B498" s="14" t="s">
        <v>17</v>
      </c>
      <c r="C498" s="15" t="s">
        <v>381</v>
      </c>
      <c r="D498" s="16">
        <v>206839</v>
      </c>
      <c r="E498" s="16">
        <v>198915.27</v>
      </c>
      <c r="F498" s="16">
        <v>198915.27</v>
      </c>
      <c r="G498" s="16">
        <v>198915.27</v>
      </c>
      <c r="H498" s="9">
        <f t="shared" si="57"/>
        <v>100</v>
      </c>
    </row>
    <row r="499" spans="1:8" ht="38.25" hidden="1" outlineLevel="7">
      <c r="A499" s="14" t="s">
        <v>380</v>
      </c>
      <c r="B499" s="14" t="s">
        <v>19</v>
      </c>
      <c r="C499" s="15" t="s">
        <v>381</v>
      </c>
      <c r="D499" s="16">
        <v>62465.38</v>
      </c>
      <c r="E499" s="16">
        <v>70389.11</v>
      </c>
      <c r="F499" s="16">
        <v>70389.11</v>
      </c>
      <c r="G499" s="16">
        <v>70389.11</v>
      </c>
      <c r="H499" s="9">
        <f t="shared" si="57"/>
        <v>100</v>
      </c>
    </row>
    <row r="500" spans="1:8" ht="76.5" outlineLevel="3">
      <c r="A500" s="14" t="s">
        <v>382</v>
      </c>
      <c r="B500" s="14"/>
      <c r="C500" s="15" t="s">
        <v>383</v>
      </c>
      <c r="D500" s="16">
        <v>109700</v>
      </c>
      <c r="E500" s="16">
        <v>109700</v>
      </c>
      <c r="F500" s="16">
        <v>109700</v>
      </c>
      <c r="G500" s="16">
        <v>109700</v>
      </c>
      <c r="H500" s="9">
        <f t="shared" si="57"/>
        <v>100</v>
      </c>
    </row>
    <row r="501" spans="1:8" ht="89.25" outlineLevel="3" collapsed="1">
      <c r="A501" s="14"/>
      <c r="B501" s="14" t="s">
        <v>430</v>
      </c>
      <c r="C501" s="15" t="s">
        <v>443</v>
      </c>
      <c r="D501" s="16">
        <f>D502+D503</f>
        <v>102040</v>
      </c>
      <c r="E501" s="16">
        <f t="shared" ref="E501:G501" si="62">E502+E503</f>
        <v>102040</v>
      </c>
      <c r="F501" s="16">
        <f t="shared" si="62"/>
        <v>102040</v>
      </c>
      <c r="G501" s="16">
        <f t="shared" si="62"/>
        <v>102040</v>
      </c>
      <c r="H501" s="9">
        <f t="shared" si="57"/>
        <v>100</v>
      </c>
    </row>
    <row r="502" spans="1:8" ht="76.5" hidden="1" outlineLevel="7">
      <c r="A502" s="14" t="s">
        <v>382</v>
      </c>
      <c r="B502" s="14" t="s">
        <v>17</v>
      </c>
      <c r="C502" s="15" t="s">
        <v>383</v>
      </c>
      <c r="D502" s="16">
        <v>78372</v>
      </c>
      <c r="E502" s="16">
        <v>72942.2</v>
      </c>
      <c r="F502" s="16">
        <v>72942.2</v>
      </c>
      <c r="G502" s="16">
        <v>72942.2</v>
      </c>
      <c r="H502" s="9">
        <f t="shared" si="57"/>
        <v>100</v>
      </c>
    </row>
    <row r="503" spans="1:8" ht="76.5" hidden="1" outlineLevel="7">
      <c r="A503" s="14" t="s">
        <v>382</v>
      </c>
      <c r="B503" s="14" t="s">
        <v>19</v>
      </c>
      <c r="C503" s="15" t="s">
        <v>383</v>
      </c>
      <c r="D503" s="16">
        <v>23668</v>
      </c>
      <c r="E503" s="16">
        <v>29097.8</v>
      </c>
      <c r="F503" s="16">
        <v>29097.8</v>
      </c>
      <c r="G503" s="16">
        <v>29097.8</v>
      </c>
      <c r="H503" s="9">
        <f t="shared" si="57"/>
        <v>100</v>
      </c>
    </row>
    <row r="504" spans="1:8" ht="38.25" outlineLevel="7">
      <c r="A504" s="14"/>
      <c r="B504" s="14" t="s">
        <v>427</v>
      </c>
      <c r="C504" s="13" t="s">
        <v>444</v>
      </c>
      <c r="D504" s="16">
        <v>7660</v>
      </c>
      <c r="E504" s="16">
        <v>7660</v>
      </c>
      <c r="F504" s="16">
        <v>7660</v>
      </c>
      <c r="G504" s="16">
        <v>7660</v>
      </c>
      <c r="H504" s="9">
        <f t="shared" si="57"/>
        <v>100</v>
      </c>
    </row>
    <row r="505" spans="1:8" ht="89.25" outlineLevel="3">
      <c r="A505" s="14" t="s">
        <v>384</v>
      </c>
      <c r="B505" s="14"/>
      <c r="C505" s="15" t="s">
        <v>385</v>
      </c>
      <c r="D505" s="16">
        <v>0</v>
      </c>
      <c r="E505" s="16">
        <v>10800</v>
      </c>
      <c r="F505" s="16">
        <v>10800</v>
      </c>
      <c r="G505" s="16">
        <v>10800</v>
      </c>
      <c r="H505" s="9">
        <f t="shared" si="57"/>
        <v>100</v>
      </c>
    </row>
    <row r="506" spans="1:8" ht="38.25" outlineLevel="7">
      <c r="A506" s="14"/>
      <c r="B506" s="14" t="s">
        <v>427</v>
      </c>
      <c r="C506" s="13" t="s">
        <v>444</v>
      </c>
      <c r="D506" s="16">
        <v>0</v>
      </c>
      <c r="E506" s="16">
        <v>10800</v>
      </c>
      <c r="F506" s="16">
        <v>10800</v>
      </c>
      <c r="G506" s="16">
        <v>10800</v>
      </c>
      <c r="H506" s="9">
        <f t="shared" si="57"/>
        <v>100</v>
      </c>
    </row>
    <row r="507" spans="1:8" ht="89.25" outlineLevel="3">
      <c r="A507" s="14" t="s">
        <v>386</v>
      </c>
      <c r="B507" s="14"/>
      <c r="C507" s="15" t="s">
        <v>387</v>
      </c>
      <c r="D507" s="16">
        <v>600</v>
      </c>
      <c r="E507" s="16">
        <v>600</v>
      </c>
      <c r="F507" s="16">
        <v>600</v>
      </c>
      <c r="G507" s="16">
        <v>600</v>
      </c>
      <c r="H507" s="9">
        <f t="shared" si="57"/>
        <v>100</v>
      </c>
    </row>
    <row r="508" spans="1:8" ht="38.25" outlineLevel="7">
      <c r="A508" s="14"/>
      <c r="B508" s="14" t="s">
        <v>427</v>
      </c>
      <c r="C508" s="13" t="s">
        <v>444</v>
      </c>
      <c r="D508" s="16">
        <v>600</v>
      </c>
      <c r="E508" s="16">
        <v>600</v>
      </c>
      <c r="F508" s="16">
        <v>600</v>
      </c>
      <c r="G508" s="16">
        <v>600</v>
      </c>
      <c r="H508" s="9">
        <f t="shared" si="57"/>
        <v>100</v>
      </c>
    </row>
    <row r="509" spans="1:8" ht="89.25">
      <c r="A509" s="14" t="s">
        <v>388</v>
      </c>
      <c r="B509" s="14"/>
      <c r="C509" s="15" t="s">
        <v>389</v>
      </c>
      <c r="D509" s="16">
        <v>815000</v>
      </c>
      <c r="E509" s="16">
        <v>849835.83</v>
      </c>
      <c r="F509" s="16">
        <v>849835.83</v>
      </c>
      <c r="G509" s="16">
        <v>849835.83</v>
      </c>
      <c r="H509" s="9">
        <f t="shared" si="57"/>
        <v>100</v>
      </c>
    </row>
    <row r="510" spans="1:8" ht="89.25" outlineLevel="1">
      <c r="A510" s="14" t="s">
        <v>390</v>
      </c>
      <c r="B510" s="14"/>
      <c r="C510" s="15" t="s">
        <v>391</v>
      </c>
      <c r="D510" s="16">
        <v>815000</v>
      </c>
      <c r="E510" s="16">
        <v>849835.83</v>
      </c>
      <c r="F510" s="16">
        <v>849835.83</v>
      </c>
      <c r="G510" s="16">
        <v>849835.83</v>
      </c>
      <c r="H510" s="9">
        <f t="shared" si="57"/>
        <v>100</v>
      </c>
    </row>
    <row r="511" spans="1:8" ht="63.75" outlineLevel="2">
      <c r="A511" s="14" t="s">
        <v>392</v>
      </c>
      <c r="B511" s="14"/>
      <c r="C511" s="15" t="s">
        <v>393</v>
      </c>
      <c r="D511" s="16">
        <v>775000</v>
      </c>
      <c r="E511" s="16">
        <v>810535.83</v>
      </c>
      <c r="F511" s="16">
        <v>810535.83</v>
      </c>
      <c r="G511" s="16">
        <v>810535.83</v>
      </c>
      <c r="H511" s="9">
        <f t="shared" si="57"/>
        <v>100</v>
      </c>
    </row>
    <row r="512" spans="1:8" ht="38.25" outlineLevel="7">
      <c r="A512" s="14"/>
      <c r="B512" s="14" t="s">
        <v>427</v>
      </c>
      <c r="C512" s="13" t="s">
        <v>444</v>
      </c>
      <c r="D512" s="16">
        <v>10000</v>
      </c>
      <c r="E512" s="16">
        <v>5000</v>
      </c>
      <c r="F512" s="16">
        <v>5000</v>
      </c>
      <c r="G512" s="16">
        <v>5000</v>
      </c>
      <c r="H512" s="9">
        <f t="shared" si="57"/>
        <v>100</v>
      </c>
    </row>
    <row r="513" spans="1:8" ht="51" outlineLevel="7">
      <c r="A513" s="14"/>
      <c r="B513" s="14" t="s">
        <v>426</v>
      </c>
      <c r="C513" s="15" t="s">
        <v>446</v>
      </c>
      <c r="D513" s="16">
        <v>765000</v>
      </c>
      <c r="E513" s="16">
        <v>805535.83</v>
      </c>
      <c r="F513" s="16">
        <v>805535.83</v>
      </c>
      <c r="G513" s="16">
        <v>805535.83</v>
      </c>
      <c r="H513" s="9">
        <f t="shared" si="57"/>
        <v>100</v>
      </c>
    </row>
    <row r="514" spans="1:8" ht="63.75" outlineLevel="2">
      <c r="A514" s="14" t="s">
        <v>394</v>
      </c>
      <c r="B514" s="14"/>
      <c r="C514" s="15" t="s">
        <v>395</v>
      </c>
      <c r="D514" s="16">
        <v>10000</v>
      </c>
      <c r="E514" s="16">
        <v>6300</v>
      </c>
      <c r="F514" s="16">
        <v>6300</v>
      </c>
      <c r="G514" s="16">
        <v>6300</v>
      </c>
      <c r="H514" s="9">
        <f t="shared" si="57"/>
        <v>100</v>
      </c>
    </row>
    <row r="515" spans="1:8" ht="51" outlineLevel="7">
      <c r="A515" s="14"/>
      <c r="B515" s="14" t="s">
        <v>426</v>
      </c>
      <c r="C515" s="15" t="s">
        <v>446</v>
      </c>
      <c r="D515" s="16">
        <v>10000</v>
      </c>
      <c r="E515" s="16">
        <v>6300</v>
      </c>
      <c r="F515" s="16">
        <v>6300</v>
      </c>
      <c r="G515" s="16">
        <v>6300</v>
      </c>
      <c r="H515" s="9">
        <f t="shared" si="57"/>
        <v>100</v>
      </c>
    </row>
    <row r="516" spans="1:8" ht="38.25" outlineLevel="2">
      <c r="A516" s="14" t="s">
        <v>396</v>
      </c>
      <c r="B516" s="14"/>
      <c r="C516" s="15" t="s">
        <v>397</v>
      </c>
      <c r="D516" s="16">
        <v>30000</v>
      </c>
      <c r="E516" s="16">
        <v>33000</v>
      </c>
      <c r="F516" s="16">
        <v>33000</v>
      </c>
      <c r="G516" s="16">
        <v>33000</v>
      </c>
      <c r="H516" s="9">
        <f t="shared" si="57"/>
        <v>100</v>
      </c>
    </row>
    <row r="517" spans="1:8" ht="51" outlineLevel="7">
      <c r="A517" s="14"/>
      <c r="B517" s="14" t="s">
        <v>426</v>
      </c>
      <c r="C517" s="15" t="s">
        <v>446</v>
      </c>
      <c r="D517" s="16">
        <v>30000</v>
      </c>
      <c r="E517" s="16">
        <v>33000</v>
      </c>
      <c r="F517" s="16">
        <v>33000</v>
      </c>
      <c r="G517" s="16">
        <v>33000</v>
      </c>
      <c r="H517" s="9">
        <f t="shared" si="57"/>
        <v>100</v>
      </c>
    </row>
    <row r="518" spans="1:8">
      <c r="A518" s="10" t="s">
        <v>398</v>
      </c>
      <c r="B518" s="10"/>
      <c r="C518" s="11" t="s">
        <v>399</v>
      </c>
      <c r="D518" s="12">
        <v>3566247</v>
      </c>
      <c r="E518" s="12">
        <v>5785898.8099999996</v>
      </c>
      <c r="F518" s="12">
        <v>5785898.8099999996</v>
      </c>
      <c r="G518" s="12">
        <v>5785898.8099999996</v>
      </c>
      <c r="H518" s="21">
        <f t="shared" si="57"/>
        <v>100</v>
      </c>
    </row>
    <row r="519" spans="1:8" ht="25.5" outlineLevel="1">
      <c r="A519" s="14" t="s">
        <v>400</v>
      </c>
      <c r="B519" s="14"/>
      <c r="C519" s="15" t="s">
        <v>401</v>
      </c>
      <c r="D519" s="16">
        <v>3463900</v>
      </c>
      <c r="E519" s="16">
        <v>3558518</v>
      </c>
      <c r="F519" s="16">
        <v>3558518</v>
      </c>
      <c r="G519" s="16">
        <v>3558518</v>
      </c>
      <c r="H519" s="9">
        <f t="shared" si="57"/>
        <v>100</v>
      </c>
    </row>
    <row r="520" spans="1:8" ht="38.25" outlineLevel="2">
      <c r="A520" s="14" t="s">
        <v>402</v>
      </c>
      <c r="B520" s="14"/>
      <c r="C520" s="15" t="s">
        <v>403</v>
      </c>
      <c r="D520" s="16">
        <v>640872</v>
      </c>
      <c r="E520" s="16">
        <v>663900.93999999994</v>
      </c>
      <c r="F520" s="16">
        <v>663900.93999999994</v>
      </c>
      <c r="G520" s="16">
        <v>663900.93999999994</v>
      </c>
      <c r="H520" s="9">
        <f t="shared" si="57"/>
        <v>100</v>
      </c>
    </row>
    <row r="521" spans="1:8" ht="89.25" outlineLevel="2" collapsed="1">
      <c r="A521" s="14"/>
      <c r="B521" s="14" t="s">
        <v>430</v>
      </c>
      <c r="C521" s="15" t="s">
        <v>443</v>
      </c>
      <c r="D521" s="16">
        <f>D522+D523</f>
        <v>630317</v>
      </c>
      <c r="E521" s="16">
        <f t="shared" ref="E521:G521" si="63">E522+E523</f>
        <v>657060.94000000006</v>
      </c>
      <c r="F521" s="16">
        <f t="shared" si="63"/>
        <v>657060.94000000006</v>
      </c>
      <c r="G521" s="16">
        <f t="shared" si="63"/>
        <v>657060.94000000006</v>
      </c>
      <c r="H521" s="9">
        <f t="shared" si="57"/>
        <v>100</v>
      </c>
    </row>
    <row r="522" spans="1:8" ht="38.25" hidden="1" outlineLevel="7">
      <c r="A522" s="14" t="s">
        <v>402</v>
      </c>
      <c r="B522" s="14" t="s">
        <v>83</v>
      </c>
      <c r="C522" s="15" t="s">
        <v>403</v>
      </c>
      <c r="D522" s="16">
        <v>484114</v>
      </c>
      <c r="E522" s="16">
        <v>505582.9</v>
      </c>
      <c r="F522" s="16">
        <v>505582.9</v>
      </c>
      <c r="G522" s="16">
        <v>505582.9</v>
      </c>
      <c r="H522" s="9">
        <f t="shared" si="57"/>
        <v>100</v>
      </c>
    </row>
    <row r="523" spans="1:8" ht="38.25" hidden="1" outlineLevel="7">
      <c r="A523" s="14" t="s">
        <v>402</v>
      </c>
      <c r="B523" s="14" t="s">
        <v>84</v>
      </c>
      <c r="C523" s="15" t="s">
        <v>403</v>
      </c>
      <c r="D523" s="16">
        <v>146203</v>
      </c>
      <c r="E523" s="16">
        <v>151478.04</v>
      </c>
      <c r="F523" s="16">
        <v>151478.04</v>
      </c>
      <c r="G523" s="16">
        <v>151478.04</v>
      </c>
      <c r="H523" s="9">
        <f t="shared" si="57"/>
        <v>100</v>
      </c>
    </row>
    <row r="524" spans="1:8" ht="38.25" outlineLevel="7">
      <c r="A524" s="14"/>
      <c r="B524" s="14" t="s">
        <v>427</v>
      </c>
      <c r="C524" s="13" t="s">
        <v>444</v>
      </c>
      <c r="D524" s="16">
        <f>D525+D526</f>
        <v>10555</v>
      </c>
      <c r="E524" s="16">
        <f t="shared" ref="E524:G524" si="64">E525+E526</f>
        <v>6840</v>
      </c>
      <c r="F524" s="16">
        <f t="shared" si="64"/>
        <v>6840</v>
      </c>
      <c r="G524" s="16">
        <f t="shared" si="64"/>
        <v>6840</v>
      </c>
      <c r="H524" s="9">
        <f t="shared" ref="H524:H559" si="65">G524*100/E524</f>
        <v>100</v>
      </c>
    </row>
    <row r="525" spans="1:8" ht="38.25" hidden="1" outlineLevel="7">
      <c r="A525" s="14" t="s">
        <v>402</v>
      </c>
      <c r="B525" s="14" t="s">
        <v>10</v>
      </c>
      <c r="C525" s="15" t="s">
        <v>403</v>
      </c>
      <c r="D525" s="16">
        <v>5500</v>
      </c>
      <c r="E525" s="16">
        <v>6840</v>
      </c>
      <c r="F525" s="16">
        <v>6840</v>
      </c>
      <c r="G525" s="16">
        <v>6840</v>
      </c>
      <c r="H525" s="9">
        <f t="shared" si="65"/>
        <v>100</v>
      </c>
    </row>
    <row r="526" spans="1:8" ht="38.25" hidden="1" outlineLevel="7">
      <c r="A526" s="14" t="s">
        <v>402</v>
      </c>
      <c r="B526" s="14" t="s">
        <v>11</v>
      </c>
      <c r="C526" s="15" t="s">
        <v>403</v>
      </c>
      <c r="D526" s="16">
        <v>5055</v>
      </c>
      <c r="E526" s="16">
        <v>0</v>
      </c>
      <c r="F526" s="16">
        <v>0</v>
      </c>
      <c r="G526" s="16">
        <v>0</v>
      </c>
      <c r="H526" s="9" t="e">
        <f t="shared" si="65"/>
        <v>#DIV/0!</v>
      </c>
    </row>
    <row r="527" spans="1:8" ht="25.5" outlineLevel="2">
      <c r="A527" s="14" t="s">
        <v>404</v>
      </c>
      <c r="B527" s="14"/>
      <c r="C527" s="15" t="s">
        <v>405</v>
      </c>
      <c r="D527" s="16">
        <v>913756</v>
      </c>
      <c r="E527" s="16">
        <v>918763.9</v>
      </c>
      <c r="F527" s="16">
        <v>918763.9</v>
      </c>
      <c r="G527" s="16">
        <v>918763.9</v>
      </c>
      <c r="H527" s="9">
        <f t="shared" si="65"/>
        <v>100</v>
      </c>
    </row>
    <row r="528" spans="1:8" ht="89.25" outlineLevel="2" collapsed="1">
      <c r="A528" s="14"/>
      <c r="B528" s="14" t="s">
        <v>430</v>
      </c>
      <c r="C528" s="15" t="s">
        <v>443</v>
      </c>
      <c r="D528" s="16">
        <v>913756</v>
      </c>
      <c r="E528" s="16">
        <v>918763.9</v>
      </c>
      <c r="F528" s="16">
        <v>918763.9</v>
      </c>
      <c r="G528" s="16">
        <v>918763.9</v>
      </c>
      <c r="H528" s="9">
        <f t="shared" si="65"/>
        <v>100</v>
      </c>
    </row>
    <row r="529" spans="1:8" ht="25.5" hidden="1" outlineLevel="7">
      <c r="A529" s="14" t="s">
        <v>404</v>
      </c>
      <c r="B529" s="14" t="s">
        <v>83</v>
      </c>
      <c r="C529" s="15" t="s">
        <v>405</v>
      </c>
      <c r="D529" s="16">
        <v>701803</v>
      </c>
      <c r="E529" s="16">
        <v>705655.83</v>
      </c>
      <c r="F529" s="16">
        <v>705655.83</v>
      </c>
      <c r="G529" s="16">
        <v>705655.83</v>
      </c>
      <c r="H529" s="9">
        <f t="shared" si="65"/>
        <v>100</v>
      </c>
    </row>
    <row r="530" spans="1:8" ht="25.5" hidden="1" outlineLevel="7">
      <c r="A530" s="14" t="s">
        <v>404</v>
      </c>
      <c r="B530" s="14" t="s">
        <v>84</v>
      </c>
      <c r="C530" s="15" t="s">
        <v>405</v>
      </c>
      <c r="D530" s="16">
        <v>211953</v>
      </c>
      <c r="E530" s="16">
        <v>213108.07</v>
      </c>
      <c r="F530" s="16">
        <v>213108.07</v>
      </c>
      <c r="G530" s="16">
        <v>213108.07</v>
      </c>
      <c r="H530" s="9">
        <f t="shared" si="65"/>
        <v>100</v>
      </c>
    </row>
    <row r="531" spans="1:8" ht="38.25" outlineLevel="2">
      <c r="A531" s="14" t="s">
        <v>406</v>
      </c>
      <c r="B531" s="14"/>
      <c r="C531" s="15" t="s">
        <v>407</v>
      </c>
      <c r="D531" s="16">
        <v>336960</v>
      </c>
      <c r="E531" s="16">
        <v>317495</v>
      </c>
      <c r="F531" s="16">
        <v>317495</v>
      </c>
      <c r="G531" s="16">
        <v>317495</v>
      </c>
      <c r="H531" s="9">
        <f t="shared" si="65"/>
        <v>100</v>
      </c>
    </row>
    <row r="532" spans="1:8" ht="89.25" outlineLevel="7">
      <c r="A532" s="14" t="s">
        <v>406</v>
      </c>
      <c r="B532" s="14" t="s">
        <v>430</v>
      </c>
      <c r="C532" s="15" t="s">
        <v>443</v>
      </c>
      <c r="D532" s="16">
        <v>336960</v>
      </c>
      <c r="E532" s="16">
        <v>317495</v>
      </c>
      <c r="F532" s="16">
        <v>317495</v>
      </c>
      <c r="G532" s="16">
        <v>317495</v>
      </c>
      <c r="H532" s="9">
        <f t="shared" si="65"/>
        <v>100</v>
      </c>
    </row>
    <row r="533" spans="1:8" ht="25.5" outlineLevel="2">
      <c r="A533" s="14" t="s">
        <v>408</v>
      </c>
      <c r="B533" s="14"/>
      <c r="C533" s="15" t="s">
        <v>98</v>
      </c>
      <c r="D533" s="16">
        <v>1351063</v>
      </c>
      <c r="E533" s="16">
        <v>1342491.16</v>
      </c>
      <c r="F533" s="16">
        <v>1342491.16</v>
      </c>
      <c r="G533" s="16">
        <v>1342491.16</v>
      </c>
      <c r="H533" s="9">
        <f t="shared" si="65"/>
        <v>100</v>
      </c>
    </row>
    <row r="534" spans="1:8" ht="89.25" outlineLevel="2" collapsed="1">
      <c r="A534" s="14"/>
      <c r="B534" s="14" t="s">
        <v>430</v>
      </c>
      <c r="C534" s="15" t="s">
        <v>443</v>
      </c>
      <c r="D534" s="16">
        <f>D535+D536</f>
        <v>1239978</v>
      </c>
      <c r="E534" s="16">
        <f t="shared" ref="E534:G534" si="66">E535+E536</f>
        <v>1213941.94</v>
      </c>
      <c r="F534" s="16">
        <f t="shared" si="66"/>
        <v>1213941.94</v>
      </c>
      <c r="G534" s="16">
        <f t="shared" si="66"/>
        <v>1213941.94</v>
      </c>
      <c r="H534" s="9">
        <f t="shared" si="65"/>
        <v>100</v>
      </c>
    </row>
    <row r="535" spans="1:8" ht="25.5" hidden="1" outlineLevel="7">
      <c r="A535" s="14" t="s">
        <v>408</v>
      </c>
      <c r="B535" s="14" t="s">
        <v>83</v>
      </c>
      <c r="C535" s="15" t="s">
        <v>98</v>
      </c>
      <c r="D535" s="16">
        <v>952360</v>
      </c>
      <c r="E535" s="16">
        <v>912005.22</v>
      </c>
      <c r="F535" s="16">
        <v>912005.22</v>
      </c>
      <c r="G535" s="16">
        <v>912005.22</v>
      </c>
      <c r="H535" s="9">
        <f t="shared" si="65"/>
        <v>100</v>
      </c>
    </row>
    <row r="536" spans="1:8" ht="25.5" hidden="1" outlineLevel="7">
      <c r="A536" s="14" t="s">
        <v>408</v>
      </c>
      <c r="B536" s="14" t="s">
        <v>84</v>
      </c>
      <c r="C536" s="15" t="s">
        <v>98</v>
      </c>
      <c r="D536" s="16">
        <v>287618</v>
      </c>
      <c r="E536" s="16">
        <v>301936.71999999997</v>
      </c>
      <c r="F536" s="16">
        <v>301936.71999999997</v>
      </c>
      <c r="G536" s="16">
        <v>301936.71999999997</v>
      </c>
      <c r="H536" s="9">
        <f t="shared" si="65"/>
        <v>100</v>
      </c>
    </row>
    <row r="537" spans="1:8" ht="38.25" outlineLevel="7">
      <c r="A537" s="14"/>
      <c r="B537" s="14" t="s">
        <v>427</v>
      </c>
      <c r="C537" s="13" t="s">
        <v>444</v>
      </c>
      <c r="D537" s="16">
        <f>D538+D539</f>
        <v>111085</v>
      </c>
      <c r="E537" s="16">
        <f t="shared" ref="E537:G537" si="67">E538+E539</f>
        <v>128549.22</v>
      </c>
      <c r="F537" s="16">
        <f t="shared" si="67"/>
        <v>128549.22</v>
      </c>
      <c r="G537" s="16">
        <f t="shared" si="67"/>
        <v>128549.22</v>
      </c>
      <c r="H537" s="9">
        <f t="shared" si="65"/>
        <v>100</v>
      </c>
    </row>
    <row r="538" spans="1:8" ht="25.5" hidden="1" outlineLevel="7">
      <c r="A538" s="14" t="s">
        <v>408</v>
      </c>
      <c r="B538" s="14" t="s">
        <v>10</v>
      </c>
      <c r="C538" s="15" t="s">
        <v>98</v>
      </c>
      <c r="D538" s="16">
        <v>66160</v>
      </c>
      <c r="E538" s="16">
        <v>55857.55</v>
      </c>
      <c r="F538" s="16">
        <v>55857.55</v>
      </c>
      <c r="G538" s="16">
        <v>55857.55</v>
      </c>
      <c r="H538" s="9">
        <f t="shared" si="65"/>
        <v>100</v>
      </c>
    </row>
    <row r="539" spans="1:8" ht="25.5" hidden="1" outlineLevel="7">
      <c r="A539" s="14" t="s">
        <v>408</v>
      </c>
      <c r="B539" s="14" t="s">
        <v>11</v>
      </c>
      <c r="C539" s="15" t="s">
        <v>98</v>
      </c>
      <c r="D539" s="16">
        <v>44925</v>
      </c>
      <c r="E539" s="16">
        <v>72691.67</v>
      </c>
      <c r="F539" s="16">
        <v>72691.67</v>
      </c>
      <c r="G539" s="16">
        <v>72691.67</v>
      </c>
      <c r="H539" s="9">
        <f t="shared" si="65"/>
        <v>100</v>
      </c>
    </row>
    <row r="540" spans="1:8" ht="25.5" outlineLevel="2">
      <c r="A540" s="14" t="s">
        <v>409</v>
      </c>
      <c r="B540" s="14"/>
      <c r="C540" s="15" t="s">
        <v>410</v>
      </c>
      <c r="D540" s="16">
        <v>221249</v>
      </c>
      <c r="E540" s="16">
        <v>225882</v>
      </c>
      <c r="F540" s="16">
        <v>225882</v>
      </c>
      <c r="G540" s="16">
        <v>225882</v>
      </c>
      <c r="H540" s="9">
        <f t="shared" si="65"/>
        <v>100</v>
      </c>
    </row>
    <row r="541" spans="1:8" ht="89.25" outlineLevel="2" collapsed="1">
      <c r="A541" s="14"/>
      <c r="B541" s="14" t="s">
        <v>430</v>
      </c>
      <c r="C541" s="15" t="s">
        <v>443</v>
      </c>
      <c r="D541" s="16">
        <f>D542+D543</f>
        <v>215647</v>
      </c>
      <c r="E541" s="16">
        <f t="shared" ref="E541:G541" si="68">E542+E543</f>
        <v>215169.1</v>
      </c>
      <c r="F541" s="16">
        <f t="shared" si="68"/>
        <v>215169.1</v>
      </c>
      <c r="G541" s="16">
        <f t="shared" si="68"/>
        <v>215169.1</v>
      </c>
      <c r="H541" s="9">
        <f t="shared" si="65"/>
        <v>100</v>
      </c>
    </row>
    <row r="542" spans="1:8" ht="25.5" hidden="1" outlineLevel="7">
      <c r="A542" s="14" t="s">
        <v>409</v>
      </c>
      <c r="B542" s="14" t="s">
        <v>83</v>
      </c>
      <c r="C542" s="15" t="s">
        <v>410</v>
      </c>
      <c r="D542" s="16">
        <v>165627</v>
      </c>
      <c r="E542" s="16">
        <v>165419.53</v>
      </c>
      <c r="F542" s="16">
        <v>165419.53</v>
      </c>
      <c r="G542" s="16">
        <v>165419.53</v>
      </c>
      <c r="H542" s="9">
        <f t="shared" si="65"/>
        <v>100</v>
      </c>
    </row>
    <row r="543" spans="1:8" ht="25.5" hidden="1" outlineLevel="7">
      <c r="A543" s="14" t="s">
        <v>409</v>
      </c>
      <c r="B543" s="14" t="s">
        <v>84</v>
      </c>
      <c r="C543" s="15" t="s">
        <v>410</v>
      </c>
      <c r="D543" s="16">
        <v>50020</v>
      </c>
      <c r="E543" s="16">
        <v>49749.57</v>
      </c>
      <c r="F543" s="16">
        <v>49749.57</v>
      </c>
      <c r="G543" s="16">
        <v>49749.57</v>
      </c>
      <c r="H543" s="9">
        <f t="shared" si="65"/>
        <v>100</v>
      </c>
    </row>
    <row r="544" spans="1:8" ht="38.25" outlineLevel="7">
      <c r="A544" s="14"/>
      <c r="B544" s="14" t="s">
        <v>427</v>
      </c>
      <c r="C544" s="13" t="s">
        <v>444</v>
      </c>
      <c r="D544" s="16">
        <f>D545+D546</f>
        <v>5602</v>
      </c>
      <c r="E544" s="16">
        <f t="shared" ref="E544:G544" si="69">E545+E546</f>
        <v>10712.9</v>
      </c>
      <c r="F544" s="16">
        <f t="shared" si="69"/>
        <v>10712.9</v>
      </c>
      <c r="G544" s="16">
        <f t="shared" si="69"/>
        <v>10712.9</v>
      </c>
      <c r="H544" s="9">
        <f t="shared" si="65"/>
        <v>100</v>
      </c>
    </row>
    <row r="545" spans="1:8" ht="25.5" hidden="1" outlineLevel="7">
      <c r="A545" s="14" t="s">
        <v>409</v>
      </c>
      <c r="B545" s="14" t="s">
        <v>10</v>
      </c>
      <c r="C545" s="15" t="s">
        <v>410</v>
      </c>
      <c r="D545" s="16">
        <v>3375</v>
      </c>
      <c r="E545" s="16">
        <v>3325</v>
      </c>
      <c r="F545" s="16">
        <v>3325</v>
      </c>
      <c r="G545" s="16">
        <v>3325</v>
      </c>
      <c r="H545" s="9">
        <f t="shared" si="65"/>
        <v>100</v>
      </c>
    </row>
    <row r="546" spans="1:8" ht="25.5" hidden="1" outlineLevel="7">
      <c r="A546" s="14" t="s">
        <v>409</v>
      </c>
      <c r="B546" s="14" t="s">
        <v>11</v>
      </c>
      <c r="C546" s="15" t="s">
        <v>410</v>
      </c>
      <c r="D546" s="16">
        <v>2227</v>
      </c>
      <c r="E546" s="16">
        <v>7387.9</v>
      </c>
      <c r="F546" s="16">
        <v>7387.9</v>
      </c>
      <c r="G546" s="16">
        <v>7387.9</v>
      </c>
      <c r="H546" s="9">
        <f t="shared" si="65"/>
        <v>100</v>
      </c>
    </row>
    <row r="547" spans="1:8" ht="63.75" outlineLevel="2">
      <c r="A547" s="14" t="s">
        <v>411</v>
      </c>
      <c r="B547" s="14"/>
      <c r="C547" s="15" t="s">
        <v>412</v>
      </c>
      <c r="D547" s="16">
        <v>0</v>
      </c>
      <c r="E547" s="16">
        <v>89985</v>
      </c>
      <c r="F547" s="16">
        <v>89985</v>
      </c>
      <c r="G547" s="16">
        <v>89985</v>
      </c>
      <c r="H547" s="9">
        <f t="shared" si="65"/>
        <v>100</v>
      </c>
    </row>
    <row r="548" spans="1:8" outlineLevel="7">
      <c r="A548" s="14"/>
      <c r="B548" s="14" t="s">
        <v>449</v>
      </c>
      <c r="C548" s="15" t="s">
        <v>448</v>
      </c>
      <c r="D548" s="16">
        <v>0</v>
      </c>
      <c r="E548" s="16">
        <v>89985</v>
      </c>
      <c r="F548" s="16">
        <v>89985</v>
      </c>
      <c r="G548" s="16">
        <v>89985</v>
      </c>
      <c r="H548" s="9">
        <f t="shared" si="65"/>
        <v>100</v>
      </c>
    </row>
    <row r="549" spans="1:8" ht="63.75" outlineLevel="1">
      <c r="A549" s="14" t="s">
        <v>413</v>
      </c>
      <c r="B549" s="14"/>
      <c r="C549" s="15" t="s">
        <v>414</v>
      </c>
      <c r="D549" s="16">
        <v>102347</v>
      </c>
      <c r="E549" s="16">
        <v>227380.81</v>
      </c>
      <c r="F549" s="16">
        <v>227380.81</v>
      </c>
      <c r="G549" s="16">
        <v>227380.81</v>
      </c>
      <c r="H549" s="9">
        <f t="shared" si="65"/>
        <v>100</v>
      </c>
    </row>
    <row r="550" spans="1:8" ht="25.5" outlineLevel="2">
      <c r="A550" s="14" t="s">
        <v>415</v>
      </c>
      <c r="B550" s="14"/>
      <c r="C550" s="15" t="s">
        <v>416</v>
      </c>
      <c r="D550" s="16">
        <v>100000</v>
      </c>
      <c r="E550" s="16">
        <v>134380.81</v>
      </c>
      <c r="F550" s="16">
        <v>134380.81</v>
      </c>
      <c r="G550" s="16">
        <v>134380.81</v>
      </c>
      <c r="H550" s="9">
        <f t="shared" si="65"/>
        <v>100</v>
      </c>
    </row>
    <row r="551" spans="1:8" ht="38.25" outlineLevel="7">
      <c r="A551" s="14"/>
      <c r="B551" s="14" t="s">
        <v>427</v>
      </c>
      <c r="C551" s="13" t="s">
        <v>444</v>
      </c>
      <c r="D551" s="16">
        <v>100000</v>
      </c>
      <c r="E551" s="16">
        <v>134380.81</v>
      </c>
      <c r="F551" s="16">
        <v>134380.81</v>
      </c>
      <c r="G551" s="16">
        <v>134380.81</v>
      </c>
      <c r="H551" s="9">
        <f t="shared" si="65"/>
        <v>100</v>
      </c>
    </row>
    <row r="552" spans="1:8" ht="38.25" outlineLevel="2">
      <c r="A552" s="14" t="s">
        <v>417</v>
      </c>
      <c r="B552" s="14"/>
      <c r="C552" s="15" t="s">
        <v>418</v>
      </c>
      <c r="D552" s="16">
        <v>2347</v>
      </c>
      <c r="E552" s="16">
        <v>0</v>
      </c>
      <c r="F552" s="16">
        <v>0</v>
      </c>
      <c r="G552" s="16">
        <v>0</v>
      </c>
      <c r="H552" s="9">
        <v>0</v>
      </c>
    </row>
    <row r="553" spans="1:8" outlineLevel="7">
      <c r="A553" s="14"/>
      <c r="B553" s="14" t="s">
        <v>428</v>
      </c>
      <c r="C553" s="15" t="s">
        <v>445</v>
      </c>
      <c r="D553" s="16">
        <v>2347</v>
      </c>
      <c r="E553" s="16">
        <v>0</v>
      </c>
      <c r="F553" s="16">
        <v>0</v>
      </c>
      <c r="G553" s="16">
        <v>0</v>
      </c>
      <c r="H553" s="9">
        <v>0</v>
      </c>
    </row>
    <row r="554" spans="1:8" ht="25.5" outlineLevel="2">
      <c r="A554" s="14" t="s">
        <v>419</v>
      </c>
      <c r="B554" s="14"/>
      <c r="C554" s="15" t="s">
        <v>420</v>
      </c>
      <c r="D554" s="16">
        <v>0</v>
      </c>
      <c r="E554" s="16">
        <v>93000</v>
      </c>
      <c r="F554" s="16">
        <v>93000</v>
      </c>
      <c r="G554" s="16">
        <v>93000</v>
      </c>
      <c r="H554" s="9">
        <f t="shared" si="65"/>
        <v>100</v>
      </c>
    </row>
    <row r="555" spans="1:8" ht="38.25" outlineLevel="7">
      <c r="A555" s="14"/>
      <c r="B555" s="14" t="s">
        <v>427</v>
      </c>
      <c r="C555" s="13" t="s">
        <v>444</v>
      </c>
      <c r="D555" s="16">
        <v>0</v>
      </c>
      <c r="E555" s="16">
        <v>93000</v>
      </c>
      <c r="F555" s="16">
        <v>93000</v>
      </c>
      <c r="G555" s="16">
        <v>93000</v>
      </c>
      <c r="H555" s="9">
        <f t="shared" si="65"/>
        <v>100</v>
      </c>
    </row>
    <row r="556" spans="1:8" ht="63.75" outlineLevel="1">
      <c r="A556" s="14" t="s">
        <v>421</v>
      </c>
      <c r="B556" s="14"/>
      <c r="C556" s="15" t="s">
        <v>422</v>
      </c>
      <c r="D556" s="16">
        <v>0</v>
      </c>
      <c r="E556" s="16">
        <v>2000000</v>
      </c>
      <c r="F556" s="16">
        <v>2000000</v>
      </c>
      <c r="G556" s="16">
        <v>2000000</v>
      </c>
      <c r="H556" s="9">
        <f t="shared" si="65"/>
        <v>100</v>
      </c>
    </row>
    <row r="557" spans="1:8" ht="51" outlineLevel="2">
      <c r="A557" s="14" t="s">
        <v>423</v>
      </c>
      <c r="B557" s="14"/>
      <c r="C557" s="15" t="s">
        <v>424</v>
      </c>
      <c r="D557" s="16">
        <v>0</v>
      </c>
      <c r="E557" s="16">
        <v>2000000</v>
      </c>
      <c r="F557" s="16">
        <v>2000000</v>
      </c>
      <c r="G557" s="16">
        <v>2000000</v>
      </c>
      <c r="H557" s="9">
        <f t="shared" si="65"/>
        <v>100</v>
      </c>
    </row>
    <row r="558" spans="1:8" outlineLevel="7">
      <c r="A558" s="14"/>
      <c r="B558" s="14" t="s">
        <v>428</v>
      </c>
      <c r="C558" s="15" t="s">
        <v>445</v>
      </c>
      <c r="D558" s="16">
        <v>0</v>
      </c>
      <c r="E558" s="16">
        <v>2000000</v>
      </c>
      <c r="F558" s="16">
        <v>2000000</v>
      </c>
      <c r="G558" s="16">
        <v>2000000</v>
      </c>
      <c r="H558" s="9">
        <f t="shared" si="65"/>
        <v>100</v>
      </c>
    </row>
    <row r="559" spans="1:8">
      <c r="A559" s="18" t="s">
        <v>425</v>
      </c>
      <c r="B559" s="18"/>
      <c r="C559" s="19"/>
      <c r="D559" s="20">
        <v>324649423.73000002</v>
      </c>
      <c r="E559" s="20">
        <v>414830215.74000001</v>
      </c>
      <c r="F559" s="20">
        <v>414830215.74000001</v>
      </c>
      <c r="G559" s="20">
        <v>391903848.37</v>
      </c>
      <c r="H559" s="21">
        <f t="shared" si="65"/>
        <v>94.473313056739968</v>
      </c>
    </row>
  </sheetData>
  <mergeCells count="13">
    <mergeCell ref="E1:H1"/>
    <mergeCell ref="E2:H2"/>
    <mergeCell ref="E3:I3"/>
    <mergeCell ref="E4:H4"/>
    <mergeCell ref="G8:G9"/>
    <mergeCell ref="H8:H9"/>
    <mergeCell ref="A5:H6"/>
    <mergeCell ref="A7:G7"/>
    <mergeCell ref="A8:A9"/>
    <mergeCell ref="B8:B9"/>
    <mergeCell ref="C8:C9"/>
    <mergeCell ref="D8:D9"/>
    <mergeCell ref="E8:F8"/>
  </mergeCells>
  <pageMargins left="0.74803149606299213" right="0.74803149606299213" top="0.41" bottom="0.32" header="0.25" footer="0.22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</dc:creator>
  <dc:description>POI HSSF rep:2.46.0.106</dc:description>
  <cp:lastModifiedBy>toa</cp:lastModifiedBy>
  <cp:lastPrinted>2019-03-29T10:33:40Z</cp:lastPrinted>
  <dcterms:created xsi:type="dcterms:W3CDTF">2019-03-28T14:10:12Z</dcterms:created>
  <dcterms:modified xsi:type="dcterms:W3CDTF">2019-03-29T10:33:44Z</dcterms:modified>
</cp:coreProperties>
</file>