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9" i="1"/>
  <c r="H69"/>
  <c r="G69"/>
  <c r="H13"/>
  <c r="G13"/>
  <c r="H9"/>
  <c r="H8" s="1"/>
  <c r="G9"/>
  <c r="H32"/>
  <c r="H31" s="1"/>
  <c r="G32"/>
  <c r="G31" s="1"/>
  <c r="H53"/>
  <c r="H52" s="1"/>
  <c r="G53"/>
  <c r="G52" s="1"/>
  <c r="H72"/>
  <c r="G72"/>
  <c r="H68" l="1"/>
  <c r="G68"/>
  <c r="G8"/>
  <c r="I9" l="1"/>
  <c r="I72"/>
  <c r="I53"/>
  <c r="I52" s="1"/>
  <c r="I32"/>
  <c r="I31" s="1"/>
  <c r="I13"/>
  <c r="I8" l="1"/>
  <c r="I68"/>
</calcChain>
</file>

<file path=xl/sharedStrings.xml><?xml version="1.0" encoding="utf-8"?>
<sst xmlns="http://schemas.openxmlformats.org/spreadsheetml/2006/main" count="284" uniqueCount="67">
  <si>
    <t>Ответственный исполнитель, соисполнители, участники (ГРБС)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</si>
  <si>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</si>
  <si>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</si>
  <si>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Расходы, рублей</t>
  </si>
  <si>
    <t>ГРБС</t>
  </si>
  <si>
    <t>РзПр</t>
  </si>
  <si>
    <t>ЦСР</t>
  </si>
  <si>
    <t>КВР</t>
  </si>
  <si>
    <t>041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</si>
  <si>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</si>
  <si>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</si>
  <si>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0113</t>
  </si>
  <si>
    <t xml:space="preserve">Основное мероприятие: Обеспечение выполнения функций органами местного самоуправления 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</si>
  <si>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</si>
  <si>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</si>
  <si>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</si>
  <si>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</si>
  <si>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</si>
  <si>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</si>
  <si>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</si>
  <si>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</si>
  <si>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 xml:space="preserve">Расходы на уплату взносов в АНО «Предуралье» </t>
  </si>
  <si>
    <t>1202</t>
  </si>
  <si>
    <t>600</t>
  </si>
  <si>
    <t>за счет средств федерального бюджета</t>
  </si>
  <si>
    <t>за счет всех источников финансирования</t>
  </si>
  <si>
    <t>Приложение 6 к Программе</t>
  </si>
  <si>
    <t>Приложение 7 к Программе</t>
  </si>
  <si>
    <t>Приложение 5 к Программе</t>
  </si>
  <si>
    <t>Приложение 4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</si>
  <si>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</si>
  <si>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</si>
  <si>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</si>
  <si>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</si>
  <si>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</si>
  <si>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</si>
  <si>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</si>
  <si>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2020 год</t>
  </si>
  <si>
    <t>3320105010</t>
  </si>
  <si>
    <t>2021 год</t>
  </si>
  <si>
    <t>332012У110</t>
  </si>
  <si>
    <t>332012Т060</t>
  </si>
  <si>
    <t>332012С050</t>
  </si>
  <si>
    <t>332012П040</t>
  </si>
  <si>
    <t>332012П060</t>
  </si>
  <si>
    <t>0105</t>
  </si>
  <si>
    <t>3320151200</t>
  </si>
  <si>
    <t>3320300110</t>
  </si>
  <si>
    <t>2022 год</t>
  </si>
  <si>
    <t>за счет средств бюджета Уинского муниципального округа Пермского края</t>
  </si>
  <si>
    <t>Финансовое обеспечение реализации муниципальной программы Уинского муниципального округа Пермского края</t>
  </si>
  <si>
    <t>Основное мероприятие: Обеспечение деятельности главы Уинского муниципального оруга Пермского края</t>
  </si>
  <si>
    <t xml:space="preserve">Основное мероприятие: Расходы на выплату пенсии за выслугу лет лицам, замещавшим муниципальные должности, должности муниципальной службы в органах местного самоуправления Уинского муниципального района, Уинского муниципального округа Пермского края </t>
  </si>
  <si>
    <t>Основное мероприятие: Обеспечение деятельности главы Уинского муниципального округа Пермского края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</si>
  <si>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 Пермского края, о деятельности органов местного самоуправления округа и муниципальных учреждений, выпуска приложения к газете "Родник"</t>
  </si>
  <si>
    <t>Муниципальная программа Уинского  муниципального округа Пермского края «Развитие муниципального управления в Уинском  муниципальном округе Пермского края»</t>
  </si>
  <si>
    <t>Подпрограмма 2 «Развитие муниципальной службы и организация деятельности администрации Уинского муниципального округа Пермского края</t>
  </si>
  <si>
    <t xml:space="preserve">Основное мероприятие: Обеспечение выполнения функций администрации Уинского муниципального округа Пермского края 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</si>
  <si>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 Пермского края, о деятельности администрации уинского муниципального округа Пермского края и муниципальных учреждений округа, выпуска приложения к газете "Родник"</t>
  </si>
  <si>
    <t>Основное мероприятие: Обеспечение выполнения функций администрации Уинского муниципалього округа Пермского края</t>
  </si>
  <si>
    <t xml:space="preserve">Основное мероприятие: Расходы на выплату пенсии за выслугу лет лицам, замещавшим муниципальные должности, должности муниципальной службы в администрации Уинского муниципального округа Пермского края </t>
  </si>
  <si>
    <t>Администрация округа</t>
  </si>
  <si>
    <t>Подпрограмма 2 «Развитие муниципальной службы и организация деятельности администрации Уинского муниципального района Пермского края</t>
  </si>
  <si>
    <t>Муниципальная программа  «Развитие муниципального управления в Уинском  муниципальном округе Пермского края»</t>
  </si>
  <si>
    <t>Подпрограмма 2 «Развитие муниципальной службы и организация деятельности администрации Уинского муниципального округа Пермского края»</t>
  </si>
  <si>
    <t>Муниципальная программа Уинского  муниципального округа Пермского края  «Развитие муниципального управления в Уинском  муниципальном округе Пермского края»</t>
  </si>
  <si>
    <t>Финансовое обеспечение реализации муниципальной программы Уинского муниципального округа Пермскго края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</si>
</sst>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0" xfId="0" applyNumberFormat="1"/>
    <xf numFmtId="4" fontId="6" fillId="0" borderId="0" xfId="0" applyNumberFormat="1" applyFont="1" applyAlignment="1">
      <alignment horizontal="right"/>
    </xf>
    <xf numFmtId="4" fontId="5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4" fontId="5" fillId="0" borderId="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0" fillId="0" borderId="9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showGridLines="0" tabSelected="1" workbookViewId="0">
      <selection activeCell="F31" sqref="F31"/>
    </sheetView>
  </sheetViews>
  <sheetFormatPr defaultRowHeight="12.75"/>
  <cols>
    <col min="1" max="1" width="33.7109375" customWidth="1"/>
    <col min="2" max="2" width="17.140625" customWidth="1"/>
    <col min="3" max="3" width="9" customWidth="1"/>
    <col min="4" max="4" width="17.5703125" customWidth="1"/>
    <col min="5" max="5" width="18.7109375" customWidth="1"/>
    <col min="6" max="6" width="18.42578125" customWidth="1"/>
    <col min="7" max="7" width="16.42578125" customWidth="1"/>
    <col min="8" max="8" width="16.28515625" customWidth="1"/>
    <col min="9" max="9" width="15.5703125" customWidth="1"/>
    <col min="10" max="10" width="12.7109375" bestFit="1" customWidth="1"/>
  </cols>
  <sheetData>
    <row r="1" spans="1:10" ht="15.75">
      <c r="A1" s="1"/>
      <c r="B1" s="1"/>
      <c r="C1" s="1"/>
      <c r="D1" s="1"/>
      <c r="H1" s="25" t="s">
        <v>29</v>
      </c>
    </row>
    <row r="2" spans="1:10" ht="18.75">
      <c r="A2" s="1"/>
      <c r="C2" s="2"/>
      <c r="D2" s="2"/>
      <c r="E2" s="2" t="s">
        <v>50</v>
      </c>
    </row>
    <row r="3" spans="1:10" ht="18.75">
      <c r="B3" s="1"/>
      <c r="C3" s="2"/>
      <c r="D3" s="2"/>
      <c r="E3" s="2" t="s">
        <v>49</v>
      </c>
    </row>
    <row r="5" spans="1:10" ht="22.5" customHeight="1">
      <c r="A5" s="45" t="s">
        <v>1</v>
      </c>
      <c r="B5" s="47" t="s">
        <v>0</v>
      </c>
      <c r="C5" s="48" t="s">
        <v>2</v>
      </c>
      <c r="D5" s="48"/>
      <c r="E5" s="48"/>
      <c r="F5" s="48"/>
      <c r="G5" s="51" t="s">
        <v>3</v>
      </c>
      <c r="H5" s="52"/>
      <c r="I5" s="53"/>
    </row>
    <row r="6" spans="1:10" ht="103.5" customHeight="1">
      <c r="A6" s="46"/>
      <c r="B6" s="45"/>
      <c r="C6" s="4" t="s">
        <v>4</v>
      </c>
      <c r="D6" s="4" t="s">
        <v>5</v>
      </c>
      <c r="E6" s="4" t="s">
        <v>6</v>
      </c>
      <c r="F6" s="4" t="s">
        <v>7</v>
      </c>
      <c r="G6" s="4" t="s">
        <v>37</v>
      </c>
      <c r="H6" s="4" t="s">
        <v>39</v>
      </c>
      <c r="I6" s="4" t="s">
        <v>48</v>
      </c>
    </row>
    <row r="7" spans="1:10">
      <c r="A7" s="5">
        <v>1</v>
      </c>
      <c r="B7" s="12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0" ht="102.75" customHeight="1">
      <c r="A8" s="10" t="s">
        <v>65</v>
      </c>
      <c r="B8" s="9" t="s">
        <v>61</v>
      </c>
      <c r="C8" s="11" t="s">
        <v>8</v>
      </c>
      <c r="D8" s="6"/>
      <c r="E8" s="16" t="s">
        <v>30</v>
      </c>
      <c r="F8" s="17"/>
      <c r="G8" s="29">
        <f>G9+G13</f>
        <v>16456307.16</v>
      </c>
      <c r="H8" s="29">
        <f>H9+H13</f>
        <v>16374715.16</v>
      </c>
      <c r="I8" s="29">
        <f>I9+I13</f>
        <v>16374715.16</v>
      </c>
      <c r="J8" s="32"/>
    </row>
    <row r="9" spans="1:10" ht="69.75" customHeight="1">
      <c r="A9" s="7" t="s">
        <v>9</v>
      </c>
      <c r="B9" s="13"/>
      <c r="C9" s="3"/>
      <c r="D9" s="3"/>
      <c r="E9" s="18">
        <v>3310000000</v>
      </c>
      <c r="F9" s="19"/>
      <c r="G9" s="30">
        <f>G10+G11+G12</f>
        <v>716000</v>
      </c>
      <c r="H9" s="30">
        <f>H10+H11+H12</f>
        <v>716000</v>
      </c>
      <c r="I9" s="30">
        <f>I10+I11+I12</f>
        <v>716000</v>
      </c>
    </row>
    <row r="10" spans="1:10" ht="33.75" customHeight="1">
      <c r="A10" s="14" t="s">
        <v>21</v>
      </c>
      <c r="B10" s="9" t="s">
        <v>61</v>
      </c>
      <c r="C10" s="21" t="s">
        <v>8</v>
      </c>
      <c r="D10" s="22" t="s">
        <v>11</v>
      </c>
      <c r="E10" s="20">
        <v>3310102010</v>
      </c>
      <c r="F10" s="23">
        <v>200</v>
      </c>
      <c r="G10" s="31">
        <v>0</v>
      </c>
      <c r="H10" s="31">
        <v>0</v>
      </c>
      <c r="I10" s="31">
        <v>0</v>
      </c>
    </row>
    <row r="11" spans="1:10" ht="49.5" customHeight="1">
      <c r="A11" s="15" t="s">
        <v>10</v>
      </c>
      <c r="B11" s="9" t="s">
        <v>61</v>
      </c>
      <c r="C11" s="21" t="s">
        <v>8</v>
      </c>
      <c r="D11" s="22" t="s">
        <v>11</v>
      </c>
      <c r="E11" s="20">
        <v>3310102020</v>
      </c>
      <c r="F11" s="23">
        <v>200</v>
      </c>
      <c r="G11" s="31">
        <v>50000</v>
      </c>
      <c r="H11" s="31">
        <v>50000</v>
      </c>
      <c r="I11" s="31">
        <v>50000</v>
      </c>
    </row>
    <row r="12" spans="1:10" ht="155.25" customHeight="1">
      <c r="A12" s="27" t="s">
        <v>58</v>
      </c>
      <c r="B12" s="9" t="s">
        <v>61</v>
      </c>
      <c r="C12" s="21" t="s">
        <v>8</v>
      </c>
      <c r="D12" s="22" t="s">
        <v>22</v>
      </c>
      <c r="E12" s="20">
        <v>3310220030</v>
      </c>
      <c r="F12" s="23" t="s">
        <v>23</v>
      </c>
      <c r="G12" s="31">
        <v>666000</v>
      </c>
      <c r="H12" s="31">
        <v>666000</v>
      </c>
      <c r="I12" s="31">
        <v>666000</v>
      </c>
    </row>
    <row r="13" spans="1:10" ht="111.75" customHeight="1">
      <c r="A13" s="26" t="s">
        <v>56</v>
      </c>
      <c r="B13" s="3"/>
      <c r="C13" s="3"/>
      <c r="D13" s="3"/>
      <c r="E13" s="24" t="s">
        <v>31</v>
      </c>
      <c r="F13" s="18"/>
      <c r="G13" s="28">
        <f>SUM(G14:G20)</f>
        <v>15740307.16</v>
      </c>
      <c r="H13" s="28">
        <f>SUM(H14:H20)</f>
        <v>15658715.16</v>
      </c>
      <c r="I13" s="28">
        <f>SUM(I14:I20)</f>
        <v>15658715.16</v>
      </c>
    </row>
    <row r="14" spans="1:10" ht="160.5" customHeight="1">
      <c r="A14" s="8" t="s">
        <v>60</v>
      </c>
      <c r="B14" s="9" t="s">
        <v>61</v>
      </c>
      <c r="C14" s="23" t="s">
        <v>8</v>
      </c>
      <c r="D14" s="23" t="s">
        <v>15</v>
      </c>
      <c r="E14" s="23" t="s">
        <v>33</v>
      </c>
      <c r="F14" s="23" t="s">
        <v>19</v>
      </c>
      <c r="G14" s="31">
        <v>1527100</v>
      </c>
      <c r="H14" s="31">
        <v>1527100</v>
      </c>
      <c r="I14" s="31">
        <v>1527100</v>
      </c>
    </row>
    <row r="15" spans="1:10" ht="70.5" customHeight="1">
      <c r="A15" s="8" t="s">
        <v>51</v>
      </c>
      <c r="B15" s="9" t="s">
        <v>61</v>
      </c>
      <c r="C15" s="23" t="s">
        <v>8</v>
      </c>
      <c r="D15" s="23" t="s">
        <v>14</v>
      </c>
      <c r="E15" s="23" t="s">
        <v>34</v>
      </c>
      <c r="F15" s="23" t="s">
        <v>18</v>
      </c>
      <c r="G15" s="31">
        <v>1099363</v>
      </c>
      <c r="H15" s="31">
        <v>1099363</v>
      </c>
      <c r="I15" s="31">
        <v>1099363</v>
      </c>
    </row>
    <row r="16" spans="1:10" ht="38.25" customHeight="1">
      <c r="A16" s="41" t="s">
        <v>59</v>
      </c>
      <c r="B16" s="44" t="s">
        <v>61</v>
      </c>
      <c r="C16" s="23" t="s">
        <v>8</v>
      </c>
      <c r="D16" s="23" t="s">
        <v>13</v>
      </c>
      <c r="E16" s="23" t="s">
        <v>32</v>
      </c>
      <c r="F16" s="23" t="s">
        <v>18</v>
      </c>
      <c r="G16" s="31">
        <v>10081497</v>
      </c>
      <c r="H16" s="31">
        <v>10081497</v>
      </c>
      <c r="I16" s="31">
        <v>10081497</v>
      </c>
    </row>
    <row r="17" spans="1:10" ht="25.5" customHeight="1">
      <c r="A17" s="42"/>
      <c r="B17" s="42"/>
      <c r="C17" s="23" t="s">
        <v>8</v>
      </c>
      <c r="D17" s="23" t="s">
        <v>13</v>
      </c>
      <c r="E17" s="23" t="s">
        <v>32</v>
      </c>
      <c r="F17" s="23" t="s">
        <v>17</v>
      </c>
      <c r="G17" s="31">
        <v>2377308.1600000001</v>
      </c>
      <c r="H17" s="31">
        <v>2346617.16</v>
      </c>
      <c r="I17" s="31">
        <v>2346617.16</v>
      </c>
    </row>
    <row r="18" spans="1:10" ht="25.5" customHeight="1">
      <c r="A18" s="42"/>
      <c r="B18" s="42"/>
      <c r="C18" s="23" t="s">
        <v>8</v>
      </c>
      <c r="D18" s="23" t="s">
        <v>13</v>
      </c>
      <c r="E18" s="23" t="s">
        <v>32</v>
      </c>
      <c r="F18" s="23" t="s">
        <v>16</v>
      </c>
      <c r="G18" s="31">
        <v>156404</v>
      </c>
      <c r="H18" s="31">
        <v>156404</v>
      </c>
      <c r="I18" s="31">
        <v>156404</v>
      </c>
    </row>
    <row r="19" spans="1:10" ht="25.5" customHeight="1">
      <c r="A19" s="42"/>
      <c r="B19" s="42"/>
      <c r="C19" s="23" t="s">
        <v>8</v>
      </c>
      <c r="D19" s="23" t="s">
        <v>11</v>
      </c>
      <c r="E19" s="23" t="s">
        <v>47</v>
      </c>
      <c r="F19" s="23" t="s">
        <v>18</v>
      </c>
      <c r="G19" s="31">
        <v>299034</v>
      </c>
      <c r="H19" s="31">
        <v>299034</v>
      </c>
      <c r="I19" s="31">
        <v>299034</v>
      </c>
    </row>
    <row r="20" spans="1:10" ht="25.5" customHeight="1">
      <c r="A20" s="43"/>
      <c r="B20" s="43"/>
      <c r="C20" s="23" t="s">
        <v>8</v>
      </c>
      <c r="D20" s="23" t="s">
        <v>11</v>
      </c>
      <c r="E20" s="23" t="s">
        <v>47</v>
      </c>
      <c r="F20" s="23" t="s">
        <v>17</v>
      </c>
      <c r="G20" s="31">
        <v>199601</v>
      </c>
      <c r="H20" s="31">
        <v>148700</v>
      </c>
      <c r="I20" s="31">
        <v>148700</v>
      </c>
    </row>
    <row r="21" spans="1:10">
      <c r="G21" s="32"/>
      <c r="H21" s="32"/>
      <c r="I21" s="32"/>
    </row>
    <row r="22" spans="1:10">
      <c r="G22" s="32"/>
      <c r="H22" s="32"/>
      <c r="I22" s="32"/>
    </row>
    <row r="23" spans="1:10">
      <c r="G23" s="32"/>
      <c r="H23" s="32"/>
      <c r="I23" s="32"/>
    </row>
    <row r="24" spans="1:10" ht="15.75">
      <c r="A24" s="1"/>
      <c r="B24" s="1"/>
      <c r="C24" s="1"/>
      <c r="D24" s="1"/>
      <c r="G24" s="32"/>
      <c r="H24" s="33" t="s">
        <v>28</v>
      </c>
      <c r="I24" s="32"/>
    </row>
    <row r="25" spans="1:10" s="37" customFormat="1" ht="18.75">
      <c r="A25" s="37" t="s">
        <v>66</v>
      </c>
    </row>
    <row r="26" spans="1:10" ht="18.75">
      <c r="C26" s="2"/>
      <c r="D26" s="2"/>
      <c r="E26" s="2" t="s">
        <v>20</v>
      </c>
      <c r="G26" s="32"/>
      <c r="H26" s="32"/>
      <c r="I26" s="32"/>
    </row>
    <row r="27" spans="1:10">
      <c r="G27" s="32"/>
      <c r="H27" s="32"/>
      <c r="I27" s="32"/>
    </row>
    <row r="28" spans="1:10" ht="15.75">
      <c r="A28" s="45" t="s">
        <v>1</v>
      </c>
      <c r="B28" s="47" t="s">
        <v>0</v>
      </c>
      <c r="C28" s="48" t="s">
        <v>2</v>
      </c>
      <c r="D28" s="48"/>
      <c r="E28" s="48"/>
      <c r="F28" s="48"/>
      <c r="G28" s="38" t="s">
        <v>3</v>
      </c>
      <c r="H28" s="39"/>
      <c r="I28" s="40"/>
    </row>
    <row r="29" spans="1:10" ht="15.75">
      <c r="A29" s="46"/>
      <c r="B29" s="45"/>
      <c r="C29" s="4" t="s">
        <v>4</v>
      </c>
      <c r="D29" s="4" t="s">
        <v>5</v>
      </c>
      <c r="E29" s="4" t="s">
        <v>6</v>
      </c>
      <c r="F29" s="4" t="s">
        <v>7</v>
      </c>
      <c r="G29" s="34" t="s">
        <v>37</v>
      </c>
      <c r="H29" s="34" t="s">
        <v>39</v>
      </c>
      <c r="I29" s="34" t="s">
        <v>48</v>
      </c>
    </row>
    <row r="30" spans="1:10">
      <c r="A30" s="5">
        <v>1</v>
      </c>
      <c r="B30" s="12">
        <v>2</v>
      </c>
      <c r="C30" s="5">
        <v>3</v>
      </c>
      <c r="D30" s="5">
        <v>4</v>
      </c>
      <c r="E30" s="5">
        <v>5</v>
      </c>
      <c r="F30" s="5">
        <v>6</v>
      </c>
      <c r="G30" s="35">
        <v>7</v>
      </c>
      <c r="H30" s="35">
        <v>8</v>
      </c>
      <c r="I30" s="35">
        <v>9</v>
      </c>
    </row>
    <row r="31" spans="1:10" ht="110.25">
      <c r="A31" s="10" t="s">
        <v>55</v>
      </c>
      <c r="B31" s="9" t="s">
        <v>61</v>
      </c>
      <c r="C31" s="11" t="s">
        <v>8</v>
      </c>
      <c r="D31" s="6"/>
      <c r="E31" s="16" t="s">
        <v>30</v>
      </c>
      <c r="F31" s="17"/>
      <c r="G31" s="29">
        <f>G32</f>
        <v>1498200</v>
      </c>
      <c r="H31" s="29">
        <f>H32</f>
        <v>1498200</v>
      </c>
      <c r="I31" s="29">
        <f>I32</f>
        <v>1498200</v>
      </c>
      <c r="J31" s="32"/>
    </row>
    <row r="32" spans="1:10" ht="94.5">
      <c r="A32" s="26" t="s">
        <v>56</v>
      </c>
      <c r="B32" s="3"/>
      <c r="C32" s="3"/>
      <c r="D32" s="3"/>
      <c r="E32" s="24" t="s">
        <v>31</v>
      </c>
      <c r="F32" s="18"/>
      <c r="G32" s="28">
        <f>SUM(G33:G41)</f>
        <v>1498200</v>
      </c>
      <c r="H32" s="28">
        <f>SUM(H33:H41)</f>
        <v>1498200</v>
      </c>
      <c r="I32" s="28">
        <f>SUM(I33:I41)</f>
        <v>1498200</v>
      </c>
    </row>
    <row r="33" spans="1:9" ht="23.25" customHeight="1">
      <c r="A33" s="41" t="s">
        <v>57</v>
      </c>
      <c r="B33" s="44" t="s">
        <v>61</v>
      </c>
      <c r="C33" s="23" t="s">
        <v>8</v>
      </c>
      <c r="D33" s="23" t="s">
        <v>13</v>
      </c>
      <c r="E33" s="23" t="s">
        <v>42</v>
      </c>
      <c r="F33" s="23" t="s">
        <v>18</v>
      </c>
      <c r="G33" s="31">
        <v>742800</v>
      </c>
      <c r="H33" s="31">
        <v>742800</v>
      </c>
      <c r="I33" s="31">
        <v>742800</v>
      </c>
    </row>
    <row r="34" spans="1:9" ht="24.75" customHeight="1">
      <c r="A34" s="42"/>
      <c r="B34" s="42"/>
      <c r="C34" s="23" t="s">
        <v>8</v>
      </c>
      <c r="D34" s="23" t="s">
        <v>13</v>
      </c>
      <c r="E34" s="23" t="s">
        <v>42</v>
      </c>
      <c r="F34" s="23" t="s">
        <v>17</v>
      </c>
      <c r="G34" s="31">
        <v>14000</v>
      </c>
      <c r="H34" s="31">
        <v>14000</v>
      </c>
      <c r="I34" s="31">
        <v>14000</v>
      </c>
    </row>
    <row r="35" spans="1:9" ht="24.75" customHeight="1">
      <c r="A35" s="42"/>
      <c r="B35" s="42"/>
      <c r="C35" s="23" t="s">
        <v>8</v>
      </c>
      <c r="D35" s="23" t="s">
        <v>13</v>
      </c>
      <c r="E35" s="23" t="s">
        <v>35</v>
      </c>
      <c r="F35" s="23" t="s">
        <v>18</v>
      </c>
      <c r="G35" s="31">
        <v>91376</v>
      </c>
      <c r="H35" s="31">
        <v>91376</v>
      </c>
      <c r="I35" s="31">
        <v>91376</v>
      </c>
    </row>
    <row r="36" spans="1:9" ht="24.75" customHeight="1">
      <c r="A36" s="42"/>
      <c r="B36" s="42"/>
      <c r="C36" s="23" t="s">
        <v>8</v>
      </c>
      <c r="D36" s="23" t="s">
        <v>13</v>
      </c>
      <c r="E36" s="23" t="s">
        <v>35</v>
      </c>
      <c r="F36" s="23" t="s">
        <v>17</v>
      </c>
      <c r="G36" s="31">
        <v>92124</v>
      </c>
      <c r="H36" s="31">
        <v>92124</v>
      </c>
      <c r="I36" s="31">
        <v>92124</v>
      </c>
    </row>
    <row r="37" spans="1:9" ht="24.75" customHeight="1">
      <c r="A37" s="42"/>
      <c r="B37" s="42"/>
      <c r="C37" s="23" t="s">
        <v>8</v>
      </c>
      <c r="D37" s="23" t="s">
        <v>13</v>
      </c>
      <c r="E37" s="23" t="s">
        <v>43</v>
      </c>
      <c r="F37" s="23" t="s">
        <v>17</v>
      </c>
      <c r="G37" s="31">
        <v>2100</v>
      </c>
      <c r="H37" s="31">
        <v>2100</v>
      </c>
      <c r="I37" s="31">
        <v>2100</v>
      </c>
    </row>
    <row r="38" spans="1:9" ht="24.75" customHeight="1">
      <c r="A38" s="42"/>
      <c r="B38" s="42"/>
      <c r="C38" s="23" t="s">
        <v>8</v>
      </c>
      <c r="D38" s="23" t="s">
        <v>13</v>
      </c>
      <c r="E38" s="23" t="s">
        <v>44</v>
      </c>
      <c r="F38" s="23" t="s">
        <v>18</v>
      </c>
      <c r="G38" s="36">
        <v>43800</v>
      </c>
      <c r="H38" s="36">
        <v>43800</v>
      </c>
      <c r="I38" s="36">
        <v>43800</v>
      </c>
    </row>
    <row r="39" spans="1:9" ht="24.75" customHeight="1">
      <c r="A39" s="42"/>
      <c r="B39" s="42"/>
      <c r="C39" s="23" t="s">
        <v>8</v>
      </c>
      <c r="D39" s="23" t="s">
        <v>13</v>
      </c>
      <c r="E39" s="23" t="s">
        <v>40</v>
      </c>
      <c r="F39" s="23" t="s">
        <v>18</v>
      </c>
      <c r="G39" s="31">
        <v>490600</v>
      </c>
      <c r="H39" s="31">
        <v>490600</v>
      </c>
      <c r="I39" s="31">
        <v>490600</v>
      </c>
    </row>
    <row r="40" spans="1:9" ht="24.75" customHeight="1">
      <c r="A40" s="42"/>
      <c r="B40" s="42"/>
      <c r="C40" s="23" t="s">
        <v>8</v>
      </c>
      <c r="D40" s="23" t="s">
        <v>13</v>
      </c>
      <c r="E40" s="23" t="s">
        <v>40</v>
      </c>
      <c r="F40" s="23" t="s">
        <v>17</v>
      </c>
      <c r="G40" s="31">
        <v>12000</v>
      </c>
      <c r="H40" s="31">
        <v>12000</v>
      </c>
      <c r="I40" s="31">
        <v>12000</v>
      </c>
    </row>
    <row r="41" spans="1:9" ht="24.75" customHeight="1">
      <c r="A41" s="43"/>
      <c r="B41" s="43"/>
      <c r="C41" s="23" t="s">
        <v>8</v>
      </c>
      <c r="D41" s="23" t="s">
        <v>13</v>
      </c>
      <c r="E41" s="23" t="s">
        <v>41</v>
      </c>
      <c r="F41" s="23" t="s">
        <v>18</v>
      </c>
      <c r="G41" s="31">
        <v>9400</v>
      </c>
      <c r="H41" s="31">
        <v>9400</v>
      </c>
      <c r="I41" s="31">
        <v>9400</v>
      </c>
    </row>
    <row r="42" spans="1:9">
      <c r="G42" s="32"/>
      <c r="H42" s="32"/>
      <c r="I42" s="32"/>
    </row>
    <row r="43" spans="1:9">
      <c r="G43" s="32"/>
      <c r="H43" s="32"/>
      <c r="I43" s="32"/>
    </row>
    <row r="44" spans="1:9">
      <c r="G44" s="32"/>
      <c r="H44" s="32"/>
      <c r="I44" s="32"/>
    </row>
    <row r="45" spans="1:9" ht="15.75">
      <c r="A45" s="1"/>
      <c r="B45" s="1"/>
      <c r="C45" s="1"/>
      <c r="D45" s="1"/>
      <c r="G45" s="32"/>
      <c r="H45" s="33" t="s">
        <v>26</v>
      </c>
      <c r="I45" s="32"/>
    </row>
    <row r="46" spans="1:9" ht="18.75">
      <c r="A46" s="1"/>
      <c r="B46" s="1"/>
      <c r="C46" s="2"/>
      <c r="D46" s="2"/>
      <c r="E46" s="2" t="s">
        <v>50</v>
      </c>
      <c r="G46" s="32"/>
      <c r="H46" s="32"/>
      <c r="I46" s="32"/>
    </row>
    <row r="47" spans="1:9" ht="18.75">
      <c r="C47" s="2"/>
      <c r="D47" s="2"/>
      <c r="E47" s="2" t="s">
        <v>24</v>
      </c>
      <c r="G47" s="32"/>
      <c r="H47" s="32"/>
      <c r="I47" s="32"/>
    </row>
    <row r="48" spans="1:9">
      <c r="G48" s="32"/>
      <c r="H48" s="32"/>
      <c r="I48" s="32"/>
    </row>
    <row r="49" spans="1:9" ht="15.75">
      <c r="A49" s="45" t="s">
        <v>1</v>
      </c>
      <c r="B49" s="47" t="s">
        <v>0</v>
      </c>
      <c r="C49" s="48" t="s">
        <v>2</v>
      </c>
      <c r="D49" s="48"/>
      <c r="E49" s="48"/>
      <c r="F49" s="48"/>
      <c r="G49" s="38" t="s">
        <v>3</v>
      </c>
      <c r="H49" s="39"/>
      <c r="I49" s="40"/>
    </row>
    <row r="50" spans="1:9" ht="15.75">
      <c r="A50" s="46"/>
      <c r="B50" s="45"/>
      <c r="C50" s="4" t="s">
        <v>4</v>
      </c>
      <c r="D50" s="4" t="s">
        <v>5</v>
      </c>
      <c r="E50" s="4" t="s">
        <v>6</v>
      </c>
      <c r="F50" s="4" t="s">
        <v>7</v>
      </c>
      <c r="G50" s="34" t="s">
        <v>37</v>
      </c>
      <c r="H50" s="34" t="s">
        <v>39</v>
      </c>
      <c r="I50" s="34" t="s">
        <v>48</v>
      </c>
    </row>
    <row r="51" spans="1:9">
      <c r="A51" s="5">
        <v>1</v>
      </c>
      <c r="B51" s="12">
        <v>2</v>
      </c>
      <c r="C51" s="5">
        <v>3</v>
      </c>
      <c r="D51" s="5">
        <v>4</v>
      </c>
      <c r="E51" s="5">
        <v>5</v>
      </c>
      <c r="F51" s="5">
        <v>6</v>
      </c>
      <c r="G51" s="35">
        <v>7</v>
      </c>
      <c r="H51" s="35">
        <v>8</v>
      </c>
      <c r="I51" s="35">
        <v>9</v>
      </c>
    </row>
    <row r="52" spans="1:9" ht="110.25">
      <c r="A52" s="10" t="s">
        <v>55</v>
      </c>
      <c r="B52" s="9" t="s">
        <v>61</v>
      </c>
      <c r="C52" s="11" t="s">
        <v>8</v>
      </c>
      <c r="D52" s="6"/>
      <c r="E52" s="16" t="s">
        <v>30</v>
      </c>
      <c r="F52" s="17"/>
      <c r="G52" s="29">
        <f>G53</f>
        <v>1363500</v>
      </c>
      <c r="H52" s="29">
        <f>H53</f>
        <v>1499800</v>
      </c>
      <c r="I52" s="29">
        <f>I53</f>
        <v>1499800</v>
      </c>
    </row>
    <row r="53" spans="1:9" ht="94.5">
      <c r="A53" s="26" t="s">
        <v>64</v>
      </c>
      <c r="B53" s="3"/>
      <c r="C53" s="3"/>
      <c r="D53" s="3"/>
      <c r="E53" s="24" t="s">
        <v>31</v>
      </c>
      <c r="F53" s="18"/>
      <c r="G53" s="28">
        <f>SUM(G54:G56)</f>
        <v>1363500</v>
      </c>
      <c r="H53" s="28">
        <f>SUM(H54:H56)</f>
        <v>1499800</v>
      </c>
      <c r="I53" s="28">
        <f>SUM(I54:I56)</f>
        <v>1499800</v>
      </c>
    </row>
    <row r="54" spans="1:9" ht="33.75" customHeight="1">
      <c r="A54" s="41" t="s">
        <v>57</v>
      </c>
      <c r="B54" s="44" t="s">
        <v>61</v>
      </c>
      <c r="C54" s="23" t="s">
        <v>8</v>
      </c>
      <c r="D54" s="23" t="s">
        <v>11</v>
      </c>
      <c r="E54" s="23" t="s">
        <v>36</v>
      </c>
      <c r="F54" s="23" t="s">
        <v>18</v>
      </c>
      <c r="G54" s="31">
        <v>646331</v>
      </c>
      <c r="H54" s="31">
        <v>646331</v>
      </c>
      <c r="I54" s="31">
        <v>646331</v>
      </c>
    </row>
    <row r="55" spans="1:9" ht="33.75" customHeight="1">
      <c r="A55" s="49"/>
      <c r="B55" s="50"/>
      <c r="C55" s="23" t="s">
        <v>8</v>
      </c>
      <c r="D55" s="23" t="s">
        <v>11</v>
      </c>
      <c r="E55" s="23" t="s">
        <v>36</v>
      </c>
      <c r="F55" s="23" t="s">
        <v>17</v>
      </c>
      <c r="G55" s="31">
        <v>716169</v>
      </c>
      <c r="H55" s="31">
        <v>852469</v>
      </c>
      <c r="I55" s="31">
        <v>852469</v>
      </c>
    </row>
    <row r="56" spans="1:9" ht="33" customHeight="1">
      <c r="A56" s="43"/>
      <c r="B56" s="43"/>
      <c r="C56" s="23" t="s">
        <v>8</v>
      </c>
      <c r="D56" s="23" t="s">
        <v>45</v>
      </c>
      <c r="E56" s="23" t="s">
        <v>46</v>
      </c>
      <c r="F56" s="23" t="s">
        <v>17</v>
      </c>
      <c r="G56" s="31">
        <v>1000</v>
      </c>
      <c r="H56" s="31">
        <v>1000</v>
      </c>
      <c r="I56" s="31">
        <v>1000</v>
      </c>
    </row>
    <row r="57" spans="1:9">
      <c r="G57" s="32"/>
      <c r="H57" s="32"/>
      <c r="I57" s="32"/>
    </row>
    <row r="58" spans="1:9">
      <c r="G58" s="32"/>
      <c r="H58" s="32"/>
      <c r="I58" s="32"/>
    </row>
    <row r="59" spans="1:9">
      <c r="G59" s="32"/>
      <c r="H59" s="32"/>
      <c r="I59" s="32"/>
    </row>
    <row r="60" spans="1:9">
      <c r="G60" s="32"/>
      <c r="H60" s="32"/>
      <c r="I60" s="32"/>
    </row>
    <row r="61" spans="1:9" ht="15.75">
      <c r="A61" s="1"/>
      <c r="B61" s="1"/>
      <c r="C61" s="1"/>
      <c r="D61" s="1"/>
      <c r="G61" s="32"/>
      <c r="H61" s="33" t="s">
        <v>27</v>
      </c>
      <c r="I61" s="32"/>
    </row>
    <row r="62" spans="1:9" ht="18.75">
      <c r="A62" s="1"/>
      <c r="B62" s="1"/>
      <c r="C62" s="2"/>
      <c r="D62" s="2"/>
      <c r="E62" s="2" t="s">
        <v>50</v>
      </c>
      <c r="G62" s="32"/>
      <c r="H62" s="32"/>
      <c r="I62" s="32"/>
    </row>
    <row r="63" spans="1:9" ht="18.75">
      <c r="C63" s="2"/>
      <c r="D63" s="2"/>
      <c r="E63" s="2" t="s">
        <v>25</v>
      </c>
      <c r="G63" s="32"/>
      <c r="H63" s="32"/>
      <c r="I63" s="32"/>
    </row>
    <row r="64" spans="1:9">
      <c r="G64" s="32"/>
      <c r="H64" s="32"/>
      <c r="I64" s="32"/>
    </row>
    <row r="65" spans="1:10" ht="15.75">
      <c r="A65" s="45" t="s">
        <v>1</v>
      </c>
      <c r="B65" s="47" t="s">
        <v>0</v>
      </c>
      <c r="C65" s="48" t="s">
        <v>2</v>
      </c>
      <c r="D65" s="48"/>
      <c r="E65" s="48"/>
      <c r="F65" s="48"/>
      <c r="G65" s="38" t="s">
        <v>3</v>
      </c>
      <c r="H65" s="39"/>
      <c r="I65" s="40"/>
    </row>
    <row r="66" spans="1:10" ht="15.75">
      <c r="A66" s="46"/>
      <c r="B66" s="45"/>
      <c r="C66" s="4" t="s">
        <v>4</v>
      </c>
      <c r="D66" s="4" t="s">
        <v>5</v>
      </c>
      <c r="E66" s="4" t="s">
        <v>6</v>
      </c>
      <c r="F66" s="4" t="s">
        <v>7</v>
      </c>
      <c r="G66" s="34" t="s">
        <v>37</v>
      </c>
      <c r="H66" s="34" t="s">
        <v>39</v>
      </c>
      <c r="I66" s="34" t="s">
        <v>48</v>
      </c>
    </row>
    <row r="67" spans="1:10">
      <c r="A67" s="5">
        <v>1</v>
      </c>
      <c r="B67" s="12">
        <v>2</v>
      </c>
      <c r="C67" s="5">
        <v>3</v>
      </c>
      <c r="D67" s="5">
        <v>4</v>
      </c>
      <c r="E67" s="5">
        <v>5</v>
      </c>
      <c r="F67" s="5">
        <v>6</v>
      </c>
      <c r="G67" s="35">
        <v>7</v>
      </c>
      <c r="H67" s="35">
        <v>8</v>
      </c>
      <c r="I67" s="35">
        <v>9</v>
      </c>
    </row>
    <row r="68" spans="1:10" ht="78.75">
      <c r="A68" s="10" t="s">
        <v>63</v>
      </c>
      <c r="B68" s="9" t="s">
        <v>61</v>
      </c>
      <c r="C68" s="11" t="s">
        <v>8</v>
      </c>
      <c r="D68" s="6"/>
      <c r="E68" s="16" t="s">
        <v>30</v>
      </c>
      <c r="F68" s="17"/>
      <c r="G68" s="29">
        <f>G69+G72</f>
        <v>19318007.16</v>
      </c>
      <c r="H68" s="29">
        <f>H69+H72</f>
        <v>19372715.16</v>
      </c>
      <c r="I68" s="29">
        <f>I69+I72</f>
        <v>19372715.16</v>
      </c>
      <c r="J68" s="32"/>
    </row>
    <row r="69" spans="1:10" ht="78.75">
      <c r="A69" s="7" t="s">
        <v>9</v>
      </c>
      <c r="B69" s="13"/>
      <c r="C69" s="3"/>
      <c r="D69" s="3"/>
      <c r="E69" s="18">
        <v>3310000000</v>
      </c>
      <c r="F69" s="19"/>
      <c r="G69" s="30">
        <f>G70+G71</f>
        <v>716000</v>
      </c>
      <c r="H69" s="30">
        <f>H70+H71</f>
        <v>716000</v>
      </c>
      <c r="I69" s="30">
        <f>I70+I71</f>
        <v>716000</v>
      </c>
    </row>
    <row r="70" spans="1:10" ht="47.25">
      <c r="A70" s="15" t="s">
        <v>10</v>
      </c>
      <c r="B70" s="9" t="s">
        <v>61</v>
      </c>
      <c r="C70" s="21" t="s">
        <v>8</v>
      </c>
      <c r="D70" s="22" t="s">
        <v>11</v>
      </c>
      <c r="E70" s="20">
        <v>3310102020</v>
      </c>
      <c r="F70" s="23">
        <v>200</v>
      </c>
      <c r="G70" s="31">
        <v>50000</v>
      </c>
      <c r="H70" s="31">
        <v>50000</v>
      </c>
      <c r="I70" s="31">
        <v>50000</v>
      </c>
    </row>
    <row r="71" spans="1:10" ht="150">
      <c r="A71" s="27" t="s">
        <v>54</v>
      </c>
      <c r="B71" s="9" t="s">
        <v>61</v>
      </c>
      <c r="C71" s="21" t="s">
        <v>8</v>
      </c>
      <c r="D71" s="22" t="s">
        <v>22</v>
      </c>
      <c r="E71" s="20">
        <v>3310220030</v>
      </c>
      <c r="F71" s="23" t="s">
        <v>23</v>
      </c>
      <c r="G71" s="31">
        <v>666000</v>
      </c>
      <c r="H71" s="31">
        <v>666000</v>
      </c>
      <c r="I71" s="31">
        <v>666000</v>
      </c>
    </row>
    <row r="72" spans="1:10" ht="94.5">
      <c r="A72" s="26" t="s">
        <v>62</v>
      </c>
      <c r="B72" s="3"/>
      <c r="C72" s="3"/>
      <c r="D72" s="3"/>
      <c r="E72" s="24" t="s">
        <v>31</v>
      </c>
      <c r="F72" s="18"/>
      <c r="G72" s="28">
        <f>SUM(G73:G94)</f>
        <v>18602007.16</v>
      </c>
      <c r="H72" s="28">
        <f>SUM(H73:H94)</f>
        <v>18656715.16</v>
      </c>
      <c r="I72" s="28">
        <f>SUM(I73:I94)</f>
        <v>18656715.16</v>
      </c>
    </row>
    <row r="73" spans="1:10" ht="157.5">
      <c r="A73" s="8" t="s">
        <v>52</v>
      </c>
      <c r="B73" s="9" t="s">
        <v>61</v>
      </c>
      <c r="C73" s="23" t="s">
        <v>8</v>
      </c>
      <c r="D73" s="23" t="s">
        <v>15</v>
      </c>
      <c r="E73" s="23" t="s">
        <v>33</v>
      </c>
      <c r="F73" s="23" t="s">
        <v>19</v>
      </c>
      <c r="G73" s="31">
        <v>1527100</v>
      </c>
      <c r="H73" s="31">
        <v>1527100</v>
      </c>
      <c r="I73" s="31">
        <v>1527100</v>
      </c>
    </row>
    <row r="74" spans="1:10" ht="78.75">
      <c r="A74" s="8" t="s">
        <v>53</v>
      </c>
      <c r="B74" s="9" t="s">
        <v>61</v>
      </c>
      <c r="C74" s="23" t="s">
        <v>8</v>
      </c>
      <c r="D74" s="23" t="s">
        <v>14</v>
      </c>
      <c r="E74" s="23" t="s">
        <v>34</v>
      </c>
      <c r="F74" s="23" t="s">
        <v>18</v>
      </c>
      <c r="G74" s="31">
        <v>1099363</v>
      </c>
      <c r="H74" s="31">
        <v>1099363</v>
      </c>
      <c r="I74" s="31">
        <v>1099363</v>
      </c>
    </row>
    <row r="75" spans="1:10" ht="19.5" customHeight="1">
      <c r="A75" s="41" t="s">
        <v>12</v>
      </c>
      <c r="B75" s="44" t="s">
        <v>61</v>
      </c>
      <c r="C75" s="23" t="s">
        <v>8</v>
      </c>
      <c r="D75" s="23" t="s">
        <v>13</v>
      </c>
      <c r="E75" s="23" t="s">
        <v>32</v>
      </c>
      <c r="F75" s="23" t="s">
        <v>18</v>
      </c>
      <c r="G75" s="31">
        <v>10081497</v>
      </c>
      <c r="H75" s="31">
        <v>10081497</v>
      </c>
      <c r="I75" s="31">
        <v>10081497</v>
      </c>
    </row>
    <row r="76" spans="1:10" ht="19.5" customHeight="1">
      <c r="A76" s="42"/>
      <c r="B76" s="42"/>
      <c r="C76" s="23" t="s">
        <v>8</v>
      </c>
      <c r="D76" s="23" t="s">
        <v>13</v>
      </c>
      <c r="E76" s="23" t="s">
        <v>32</v>
      </c>
      <c r="F76" s="23" t="s">
        <v>17</v>
      </c>
      <c r="G76" s="31">
        <v>2377308.1600000001</v>
      </c>
      <c r="H76" s="31">
        <v>2346617.16</v>
      </c>
      <c r="I76" s="31">
        <v>2346617.16</v>
      </c>
    </row>
    <row r="77" spans="1:10" ht="19.5" customHeight="1">
      <c r="A77" s="42"/>
      <c r="B77" s="42"/>
      <c r="C77" s="23" t="s">
        <v>8</v>
      </c>
      <c r="D77" s="23" t="s">
        <v>13</v>
      </c>
      <c r="E77" s="23" t="s">
        <v>32</v>
      </c>
      <c r="F77" s="23" t="s">
        <v>16</v>
      </c>
      <c r="G77" s="31">
        <v>156404</v>
      </c>
      <c r="H77" s="31">
        <v>156404</v>
      </c>
      <c r="I77" s="31">
        <v>156404</v>
      </c>
    </row>
    <row r="78" spans="1:10" ht="19.5" customHeight="1">
      <c r="A78" s="42"/>
      <c r="B78" s="42"/>
      <c r="C78" s="23" t="s">
        <v>8</v>
      </c>
      <c r="D78" s="23" t="s">
        <v>11</v>
      </c>
      <c r="E78" s="23" t="s">
        <v>47</v>
      </c>
      <c r="F78" s="23" t="s">
        <v>18</v>
      </c>
      <c r="G78" s="31">
        <v>299034</v>
      </c>
      <c r="H78" s="31">
        <v>299034</v>
      </c>
      <c r="I78" s="31">
        <v>299034</v>
      </c>
    </row>
    <row r="79" spans="1:10" ht="19.5" customHeight="1">
      <c r="A79" s="42"/>
      <c r="B79" s="42"/>
      <c r="C79" s="23" t="s">
        <v>8</v>
      </c>
      <c r="D79" s="23" t="s">
        <v>11</v>
      </c>
      <c r="E79" s="23" t="s">
        <v>47</v>
      </c>
      <c r="F79" s="23" t="s">
        <v>17</v>
      </c>
      <c r="G79" s="31">
        <v>199601</v>
      </c>
      <c r="H79" s="31">
        <v>148700</v>
      </c>
      <c r="I79" s="31">
        <v>148700</v>
      </c>
    </row>
    <row r="80" spans="1:10" ht="19.5" customHeight="1">
      <c r="A80" s="42"/>
      <c r="B80" s="42"/>
      <c r="C80" s="23" t="s">
        <v>8</v>
      </c>
      <c r="D80" s="23" t="s">
        <v>13</v>
      </c>
      <c r="E80" s="23" t="s">
        <v>38</v>
      </c>
      <c r="F80" s="23" t="s">
        <v>17</v>
      </c>
      <c r="G80" s="31">
        <v>0</v>
      </c>
      <c r="H80" s="31">
        <v>0</v>
      </c>
      <c r="I80" s="31">
        <v>0</v>
      </c>
    </row>
    <row r="81" spans="1:9" ht="19.5" customHeight="1">
      <c r="A81" s="42"/>
      <c r="B81" s="42"/>
      <c r="C81" s="23" t="s">
        <v>8</v>
      </c>
      <c r="D81" s="23" t="s">
        <v>11</v>
      </c>
      <c r="E81" s="23" t="s">
        <v>47</v>
      </c>
      <c r="F81" s="23" t="s">
        <v>18</v>
      </c>
      <c r="G81" s="31">
        <v>0</v>
      </c>
      <c r="H81" s="31">
        <v>0</v>
      </c>
      <c r="I81" s="31">
        <v>0</v>
      </c>
    </row>
    <row r="82" spans="1:9" ht="19.5" customHeight="1">
      <c r="A82" s="42"/>
      <c r="B82" s="42"/>
      <c r="C82" s="23" t="s">
        <v>8</v>
      </c>
      <c r="D82" s="23" t="s">
        <v>11</v>
      </c>
      <c r="E82" s="23" t="s">
        <v>47</v>
      </c>
      <c r="F82" s="23" t="s">
        <v>17</v>
      </c>
      <c r="G82" s="31">
        <v>0</v>
      </c>
      <c r="H82" s="31">
        <v>0</v>
      </c>
      <c r="I82" s="31">
        <v>0</v>
      </c>
    </row>
    <row r="83" spans="1:9" ht="19.5" customHeight="1">
      <c r="A83" s="42"/>
      <c r="B83" s="42"/>
      <c r="C83" s="23" t="s">
        <v>8</v>
      </c>
      <c r="D83" s="23" t="s">
        <v>13</v>
      </c>
      <c r="E83" s="23" t="s">
        <v>42</v>
      </c>
      <c r="F83" s="23" t="s">
        <v>18</v>
      </c>
      <c r="G83" s="31">
        <v>742800</v>
      </c>
      <c r="H83" s="31">
        <v>742800</v>
      </c>
      <c r="I83" s="31">
        <v>742800</v>
      </c>
    </row>
    <row r="84" spans="1:9" ht="19.5" customHeight="1">
      <c r="A84" s="42"/>
      <c r="B84" s="42"/>
      <c r="C84" s="23" t="s">
        <v>8</v>
      </c>
      <c r="D84" s="23" t="s">
        <v>13</v>
      </c>
      <c r="E84" s="23" t="s">
        <v>42</v>
      </c>
      <c r="F84" s="23" t="s">
        <v>17</v>
      </c>
      <c r="G84" s="31">
        <v>14000</v>
      </c>
      <c r="H84" s="31">
        <v>14000</v>
      </c>
      <c r="I84" s="31">
        <v>14000</v>
      </c>
    </row>
    <row r="85" spans="1:9" ht="19.5" customHeight="1">
      <c r="A85" s="42"/>
      <c r="B85" s="42"/>
      <c r="C85" s="23" t="s">
        <v>8</v>
      </c>
      <c r="D85" s="23" t="s">
        <v>13</v>
      </c>
      <c r="E85" s="23" t="s">
        <v>35</v>
      </c>
      <c r="F85" s="23" t="s">
        <v>18</v>
      </c>
      <c r="G85" s="31">
        <v>91376</v>
      </c>
      <c r="H85" s="31">
        <v>91376</v>
      </c>
      <c r="I85" s="31">
        <v>91376</v>
      </c>
    </row>
    <row r="86" spans="1:9" ht="19.5" customHeight="1">
      <c r="A86" s="42"/>
      <c r="B86" s="42"/>
      <c r="C86" s="23" t="s">
        <v>8</v>
      </c>
      <c r="D86" s="23" t="s">
        <v>13</v>
      </c>
      <c r="E86" s="23" t="s">
        <v>35</v>
      </c>
      <c r="F86" s="23" t="s">
        <v>17</v>
      </c>
      <c r="G86" s="31">
        <v>92124</v>
      </c>
      <c r="H86" s="31">
        <v>92124</v>
      </c>
      <c r="I86" s="31">
        <v>92124</v>
      </c>
    </row>
    <row r="87" spans="1:9" ht="19.5" customHeight="1">
      <c r="A87" s="42"/>
      <c r="B87" s="42"/>
      <c r="C87" s="23" t="s">
        <v>8</v>
      </c>
      <c r="D87" s="23" t="s">
        <v>13</v>
      </c>
      <c r="E87" s="23" t="s">
        <v>43</v>
      </c>
      <c r="F87" s="23" t="s">
        <v>17</v>
      </c>
      <c r="G87" s="31">
        <v>2100</v>
      </c>
      <c r="H87" s="31">
        <v>2100</v>
      </c>
      <c r="I87" s="31">
        <v>2100</v>
      </c>
    </row>
    <row r="88" spans="1:9" ht="19.5" customHeight="1">
      <c r="A88" s="42"/>
      <c r="B88" s="42"/>
      <c r="C88" s="23" t="s">
        <v>8</v>
      </c>
      <c r="D88" s="23" t="s">
        <v>13</v>
      </c>
      <c r="E88" s="23" t="s">
        <v>44</v>
      </c>
      <c r="F88" s="23" t="s">
        <v>18</v>
      </c>
      <c r="G88" s="36">
        <v>43800</v>
      </c>
      <c r="H88" s="36">
        <v>43800</v>
      </c>
      <c r="I88" s="36">
        <v>43800</v>
      </c>
    </row>
    <row r="89" spans="1:9" ht="19.5" customHeight="1">
      <c r="A89" s="42"/>
      <c r="B89" s="42"/>
      <c r="C89" s="23" t="s">
        <v>8</v>
      </c>
      <c r="D89" s="23" t="s">
        <v>13</v>
      </c>
      <c r="E89" s="23" t="s">
        <v>40</v>
      </c>
      <c r="F89" s="23" t="s">
        <v>18</v>
      </c>
      <c r="G89" s="31">
        <v>490600</v>
      </c>
      <c r="H89" s="31">
        <v>490600</v>
      </c>
      <c r="I89" s="31">
        <v>490600</v>
      </c>
    </row>
    <row r="90" spans="1:9" ht="19.5" customHeight="1">
      <c r="A90" s="42"/>
      <c r="B90" s="42"/>
      <c r="C90" s="23" t="s">
        <v>8</v>
      </c>
      <c r="D90" s="23" t="s">
        <v>13</v>
      </c>
      <c r="E90" s="23" t="s">
        <v>40</v>
      </c>
      <c r="F90" s="23" t="s">
        <v>17</v>
      </c>
      <c r="G90" s="31">
        <v>12000</v>
      </c>
      <c r="H90" s="31">
        <v>12000</v>
      </c>
      <c r="I90" s="31">
        <v>12000</v>
      </c>
    </row>
    <row r="91" spans="1:9" ht="19.5" customHeight="1">
      <c r="A91" s="42"/>
      <c r="B91" s="42"/>
      <c r="C91" s="23" t="s">
        <v>8</v>
      </c>
      <c r="D91" s="23" t="s">
        <v>13</v>
      </c>
      <c r="E91" s="23" t="s">
        <v>41</v>
      </c>
      <c r="F91" s="23" t="s">
        <v>18</v>
      </c>
      <c r="G91" s="31">
        <v>9400</v>
      </c>
      <c r="H91" s="31">
        <v>9400</v>
      </c>
      <c r="I91" s="31">
        <v>9400</v>
      </c>
    </row>
    <row r="92" spans="1:9" ht="19.5" customHeight="1">
      <c r="A92" s="42"/>
      <c r="B92" s="42"/>
      <c r="C92" s="23" t="s">
        <v>8</v>
      </c>
      <c r="D92" s="23" t="s">
        <v>11</v>
      </c>
      <c r="E92" s="23" t="s">
        <v>36</v>
      </c>
      <c r="F92" s="23" t="s">
        <v>18</v>
      </c>
      <c r="G92" s="31">
        <v>646331</v>
      </c>
      <c r="H92" s="31">
        <v>646331</v>
      </c>
      <c r="I92" s="31">
        <v>646331</v>
      </c>
    </row>
    <row r="93" spans="1:9" ht="19.5" customHeight="1">
      <c r="A93" s="42"/>
      <c r="B93" s="42"/>
      <c r="C93" s="23" t="s">
        <v>8</v>
      </c>
      <c r="D93" s="23" t="s">
        <v>11</v>
      </c>
      <c r="E93" s="23" t="s">
        <v>36</v>
      </c>
      <c r="F93" s="23" t="s">
        <v>17</v>
      </c>
      <c r="G93" s="31">
        <v>716169</v>
      </c>
      <c r="H93" s="31">
        <v>852469</v>
      </c>
      <c r="I93" s="31">
        <v>852469</v>
      </c>
    </row>
    <row r="94" spans="1:9" ht="19.5" customHeight="1">
      <c r="A94" s="43"/>
      <c r="B94" s="43"/>
      <c r="C94" s="23" t="s">
        <v>8</v>
      </c>
      <c r="D94" s="23" t="s">
        <v>45</v>
      </c>
      <c r="E94" s="23" t="s">
        <v>46</v>
      </c>
      <c r="F94" s="23" t="s">
        <v>17</v>
      </c>
      <c r="G94" s="31">
        <v>1000</v>
      </c>
      <c r="H94" s="31">
        <v>1000</v>
      </c>
      <c r="I94" s="31">
        <v>1000</v>
      </c>
    </row>
  </sheetData>
  <mergeCells count="25">
    <mergeCell ref="G28:I28"/>
    <mergeCell ref="A33:A41"/>
    <mergeCell ref="B33:B41"/>
    <mergeCell ref="G5:I5"/>
    <mergeCell ref="A16:A20"/>
    <mergeCell ref="B16:B20"/>
    <mergeCell ref="C5:F5"/>
    <mergeCell ref="A5:A6"/>
    <mergeCell ref="B5:B6"/>
    <mergeCell ref="A25:XFD25"/>
    <mergeCell ref="G49:I49"/>
    <mergeCell ref="G65:I65"/>
    <mergeCell ref="A75:A94"/>
    <mergeCell ref="B75:B94"/>
    <mergeCell ref="A65:A66"/>
    <mergeCell ref="B65:B66"/>
    <mergeCell ref="C65:F65"/>
    <mergeCell ref="A54:A56"/>
    <mergeCell ref="B54:B56"/>
    <mergeCell ref="A49:A50"/>
    <mergeCell ref="B49:B50"/>
    <mergeCell ref="C49:F49"/>
    <mergeCell ref="A28:A29"/>
    <mergeCell ref="B28:B29"/>
    <mergeCell ref="C28:F28"/>
  </mergeCells>
  <phoneticPr fontId="1" type="noConversion"/>
  <pageMargins left="0.59055118110236227" right="0.19685039370078741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borodina</cp:lastModifiedBy>
  <cp:lastPrinted>2019-09-18T05:34:04Z</cp:lastPrinted>
  <dcterms:created xsi:type="dcterms:W3CDTF">2005-02-07T14:35:58Z</dcterms:created>
  <dcterms:modified xsi:type="dcterms:W3CDTF">2019-10-15T06:59:07Z</dcterms:modified>
</cp:coreProperties>
</file>