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1"/>
  </bookViews>
  <sheets>
    <sheet name="2020г" sheetId="19" r:id="rId1"/>
    <sheet name="2021-22" sheetId="20" r:id="rId2"/>
  </sheets>
  <definedNames>
    <definedName name="_xlnm.Print_Titles" localSheetId="0">'2020г'!$8:$8</definedName>
  </definedNames>
  <calcPr calcId="145621"/>
</workbook>
</file>

<file path=xl/calcChain.xml><?xml version="1.0" encoding="utf-8"?>
<calcChain xmlns="http://schemas.openxmlformats.org/spreadsheetml/2006/main">
  <c r="B55" i="19" l="1"/>
  <c r="B61" i="19" l="1"/>
  <c r="B60" i="19"/>
  <c r="C46" i="20" l="1"/>
  <c r="B46" i="20"/>
  <c r="C50" i="20" l="1"/>
  <c r="B50" i="20" l="1"/>
  <c r="C51" i="20" l="1"/>
  <c r="B51" i="20"/>
</calcChain>
</file>

<file path=xl/sharedStrings.xml><?xml version="1.0" encoding="utf-8"?>
<sst xmlns="http://schemas.openxmlformats.org/spreadsheetml/2006/main" count="113" uniqueCount="77">
  <si>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</si>
  <si>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</si>
  <si>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</si>
  <si>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Всего безвозмездные поступления из бюджета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</si>
  <si>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</si>
  <si>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</si>
  <si>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</si>
  <si>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</si>
  <si>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</si>
  <si>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</si>
  <si>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</si>
  <si>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</si>
  <si>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</si>
  <si>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</si>
  <si>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</si>
  <si>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</si>
  <si>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</si>
  <si>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</si>
  <si>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</si>
  <si>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</si>
  <si>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</si>
  <si>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</si>
  <si>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 xml:space="preserve">Субсидии на приобретение путёвок на санаторно-курортное лечение и оздоровление 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</si>
  <si>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</si>
  <si>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</si>
  <si>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</si>
  <si>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реализацию мероприятий, направленных на комплексное развитие сельских территорий 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</si>
  <si>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муниципальной собственности для создания новых мест в общеобразовантельных учреждениях и дополнительных мест для детей дошкольного возраста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</si>
  <si>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</si>
  <si>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</si>
  <si>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</si>
  <si>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</si>
  <si>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Субвенции на осуществление первичного воинского учета на территоиях где отсутствуют военные комиссариаты</t>
  </si>
  <si>
    <t>2022г.</t>
  </si>
  <si>
    <t>Объём межбюджетных трансфертов, получаемых из бюджета Пермского края на 2020 год</t>
  </si>
  <si>
    <t>Итого дотаций</t>
  </si>
  <si>
    <t>Объём межбюджетных трансфертов, получаемых из бюджета Пермского края на 2021 - 2022 годы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</si>
  <si>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</si>
  <si>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</si>
  <si>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</si>
  <si>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</si>
  <si>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Субвенции на государственную регистрацию актов гражданского состояния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</si>
  <si>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</si>
  <si>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строительство (реконструкцию) гидротехнических сооружений  муниципальной собственности, в том числе в рамках федеральной целевой программы "Развитие водохозяйственного комплекса Российской Федерации в 2012 - 2020 годах" 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</si>
  <si>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</si>
  <si>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</si>
  <si>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2021 год</t>
  </si>
  <si>
    <t xml:space="preserve">Иные дотации на стимулирование муниципальных образований к росту доходов </t>
  </si>
  <si>
    <t xml:space="preserve">к решению Думы Уинского </t>
  </si>
  <si>
    <t xml:space="preserve">муниципального округа Пермского края </t>
  </si>
  <si>
    <t xml:space="preserve">Субсидии на реализацию мероприятий государственной программы Российской Федерации "Доступная среда" на 2011-2020 годы 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</si>
  <si>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</si>
  <si>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</si>
  <si>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</si>
  <si>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</si>
  <si>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</si>
  <si>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Субвенции на осуществление первичного воинского учета на территориях где отсутствуют военные комиссариаты</t>
  </si>
  <si>
    <t>(рублей)</t>
  </si>
  <si>
    <t>Субвенция на развитие малых форм хозяйствования</t>
  </si>
  <si>
    <t>Иные МБТ на организацию занятий физической культурой в образовательных учреждениях</t>
  </si>
  <si>
    <t xml:space="preserve">Реализация проектов инициативного бюджетирования 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</si>
  <si>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</si>
  <si>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софинансирование муниципальных программ, приоритетных муниципальных проектов, инвестиционных проектов муниципальных образований (ФСР кроме капвложений)</t>
  </si>
  <si>
    <t>Субсидия на проектирование, строительство (реконструкция), кап.ремонт и ремонт местных дорог</t>
  </si>
  <si>
    <t>Приведение в нормативное состояние муниципальных помещений, приобретение и установку модульных конструкций, используемых в целях профилактики правонарушений и обеспечения общественной безопасности</t>
  </si>
  <si>
    <t>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</t>
  </si>
  <si>
    <t>Субсидии на государственную поддержку отрасли культуры</t>
  </si>
  <si>
    <t>Иные МБТ на обеспечение жильем молодых семей 35%</t>
  </si>
  <si>
    <t>Иные МБТ на обеспечение жильем молодых семей 10%</t>
  </si>
  <si>
    <t>Софинансирование мероприятий по оснащению объектов спортивной инфраструктуры спортивно-технологическим оборудованием</t>
  </si>
  <si>
    <t>Субсидии на реализацию мероприятий в сфере молодежной политики</t>
  </si>
  <si>
    <t>от 23.04.2020 №  ____</t>
  </si>
  <si>
    <t>Иные МБТ на оснащение оборудованием образовательных организаций, реализующих программы дошкольного образования в соответствии с ФОГС</t>
  </si>
  <si>
    <t>Иные дотации на компенсацию выпадающих доходов бюджетам муниципальных образований в случае отмены единого налога на вменённый доход на 2020 год</t>
  </si>
  <si>
    <t>Приложение 10</t>
  </si>
  <si>
    <t xml:space="preserve">Приложение 11 </t>
  </si>
  <si>
    <t>от 23.04.2020 № 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</si>
</sst>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82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" fillId="0" borderId="0" xfId="0" applyFont="1" applyFill="1"/>
    <xf numFmtId="0" fontId="8" fillId="3" borderId="0" xfId="0" applyFont="1" applyFill="1"/>
    <xf numFmtId="0" fontId="0" fillId="3" borderId="0" xfId="0" applyFill="1"/>
    <xf numFmtId="0" fontId="12" fillId="0" borderId="0" xfId="0" applyFont="1" applyFill="1"/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" fontId="0" fillId="0" borderId="0" xfId="0" applyNumberFormat="1" applyFill="1"/>
    <xf numFmtId="0" fontId="15" fillId="0" borderId="0" xfId="0" applyNumberFormat="1" applyFont="1" applyFill="1" applyBorder="1" applyAlignment="1">
      <alignment horizontal="center" wrapText="1"/>
    </xf>
    <xf numFmtId="0" fontId="14" fillId="0" borderId="0" xfId="0" applyFont="1" applyFill="1"/>
    <xf numFmtId="4" fontId="16" fillId="0" borderId="1" xfId="0" applyNumberFormat="1" applyFont="1" applyFill="1" applyBorder="1" applyAlignment="1"/>
    <xf numFmtId="2" fontId="3" fillId="0" borderId="3" xfId="0" applyNumberFormat="1" applyFont="1" applyFill="1" applyBorder="1" applyAlignment="1">
      <alignment wrapText="1"/>
    </xf>
    <xf numFmtId="4" fontId="2" fillId="0" borderId="0" xfId="0" applyNumberFormat="1" applyFont="1" applyFill="1"/>
    <xf numFmtId="0" fontId="2" fillId="0" borderId="0" xfId="0" applyFont="1" applyFill="1"/>
    <xf numFmtId="0" fontId="8" fillId="0" borderId="1" xfId="0" applyFont="1" applyFill="1" applyBorder="1"/>
    <xf numFmtId="4" fontId="2" fillId="0" borderId="1" xfId="0" applyNumberFormat="1" applyFont="1" applyFill="1" applyBorder="1"/>
    <xf numFmtId="0" fontId="9" fillId="0" borderId="0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/>
    <xf numFmtId="4" fontId="14" fillId="0" borderId="0" xfId="0" applyNumberFormat="1" applyFont="1" applyFill="1" applyAlignment="1"/>
    <xf numFmtId="2" fontId="4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14" fillId="0" borderId="0" xfId="0" applyFont="1" applyFill="1" applyBorder="1"/>
    <xf numFmtId="0" fontId="1" fillId="0" borderId="0" xfId="0" applyFont="1" applyFill="1" applyBorder="1" applyAlignment="1"/>
    <xf numFmtId="0" fontId="12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0" fontId="8" fillId="3" borderId="0" xfId="0" applyFont="1" applyFill="1" applyBorder="1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/>
    <xf numFmtId="0" fontId="15" fillId="0" borderId="0" xfId="0" applyFont="1" applyFill="1"/>
    <xf numFmtId="0" fontId="17" fillId="0" borderId="0" xfId="0" applyFont="1" applyFill="1" applyAlignment="1">
      <alignment horizontal="center" wrapText="1"/>
    </xf>
    <xf numFmtId="4" fontId="15" fillId="0" borderId="0" xfId="0" applyNumberFormat="1" applyFont="1" applyFill="1"/>
    <xf numFmtId="164" fontId="19" fillId="0" borderId="0" xfId="0" applyNumberFormat="1" applyFont="1" applyFill="1" applyBorder="1" applyAlignment="1"/>
    <xf numFmtId="4" fontId="15" fillId="0" borderId="0" xfId="0" applyNumberFormat="1" applyFont="1" applyFill="1" applyBorder="1"/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1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2" fontId="4" fillId="0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3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wrapText="1"/>
    </xf>
    <xf numFmtId="0" fontId="20" fillId="0" borderId="3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C7" sqref="C7"/>
    </sheetView>
  </sheetViews>
  <sheetFormatPr defaultColWidth="9.109375" defaultRowHeight="15" x14ac:dyDescent="0.25"/>
  <cols>
    <col min="1" max="1" width="76.109375" style="12" customWidth="1"/>
    <col min="2" max="2" width="16" style="10" customWidth="1"/>
    <col min="3" max="3" width="17.5546875" style="55" customWidth="1"/>
    <col min="4" max="16384" width="9.109375" style="3"/>
  </cols>
  <sheetData>
    <row r="1" spans="1:3" s="15" customFormat="1" ht="15" customHeight="1" x14ac:dyDescent="0.25">
      <c r="A1" s="4"/>
      <c r="B1" s="29" t="s">
        <v>74</v>
      </c>
      <c r="C1" s="58"/>
    </row>
    <row r="2" spans="1:3" s="15" customFormat="1" ht="13.8" x14ac:dyDescent="0.25">
      <c r="A2" s="4"/>
      <c r="B2" s="30" t="s">
        <v>48</v>
      </c>
      <c r="C2" s="58"/>
    </row>
    <row r="3" spans="1:3" s="15" customFormat="1" ht="13.8" x14ac:dyDescent="0.25">
      <c r="A3" s="4"/>
      <c r="B3" s="30" t="s">
        <v>49</v>
      </c>
      <c r="C3" s="58"/>
    </row>
    <row r="4" spans="1:3" s="15" customFormat="1" ht="13.8" x14ac:dyDescent="0.25">
      <c r="A4" s="4"/>
      <c r="B4" s="30" t="s">
        <v>71</v>
      </c>
      <c r="C4" s="58"/>
    </row>
    <row r="5" spans="1:3" s="15" customFormat="1" ht="15.6" x14ac:dyDescent="0.3">
      <c r="A5" s="4" t="s">
        <v>0</v>
      </c>
      <c r="B5" s="37"/>
      <c r="C5" s="58"/>
    </row>
    <row r="6" spans="1:3" ht="37.5" customHeight="1" x14ac:dyDescent="0.3">
      <c r="A6" s="40" t="s">
        <v>34</v>
      </c>
    </row>
    <row r="7" spans="1:3" ht="15" customHeight="1" x14ac:dyDescent="0.3">
      <c r="A7" s="5" t="s">
        <v>0</v>
      </c>
      <c r="B7" s="72" t="s">
        <v>57</v>
      </c>
    </row>
    <row r="8" spans="1:3" ht="42.75" customHeight="1" x14ac:dyDescent="0.25">
      <c r="A8" s="65" t="s">
        <v>1</v>
      </c>
      <c r="B8" s="66" t="s">
        <v>16</v>
      </c>
      <c r="C8" s="59"/>
    </row>
    <row r="9" spans="1:3" ht="15.6" x14ac:dyDescent="0.3">
      <c r="A9" s="6">
        <v>1</v>
      </c>
      <c r="B9" s="38"/>
    </row>
    <row r="10" spans="1:3" s="8" customFormat="1" ht="75.75" hidden="1" customHeight="1" x14ac:dyDescent="0.3">
      <c r="A10" s="1" t="s">
        <v>12</v>
      </c>
      <c r="B10" s="39">
        <v>4719500</v>
      </c>
      <c r="C10" s="60"/>
    </row>
    <row r="11" spans="1:3" s="8" customFormat="1" ht="19.5" hidden="1" customHeight="1" x14ac:dyDescent="0.3">
      <c r="A11" s="1" t="s">
        <v>17</v>
      </c>
      <c r="B11" s="39">
        <v>2169200</v>
      </c>
      <c r="C11" s="60"/>
    </row>
    <row r="12" spans="1:3" s="8" customFormat="1" ht="33" customHeight="1" x14ac:dyDescent="0.3">
      <c r="A12" s="25" t="s">
        <v>15</v>
      </c>
      <c r="B12" s="39">
        <v>123570100</v>
      </c>
      <c r="C12" s="60"/>
    </row>
    <row r="13" spans="1:3" ht="33" hidden="1" customHeight="1" x14ac:dyDescent="0.3">
      <c r="A13" s="7" t="s">
        <v>13</v>
      </c>
      <c r="B13" s="39">
        <v>783800</v>
      </c>
      <c r="C13" s="60"/>
    </row>
    <row r="14" spans="1:3" s="18" customFormat="1" ht="46.8" hidden="1" x14ac:dyDescent="0.3">
      <c r="A14" s="7" t="s">
        <v>18</v>
      </c>
      <c r="B14" s="39">
        <v>9800</v>
      </c>
      <c r="C14" s="60"/>
    </row>
    <row r="15" spans="1:3" ht="31.2" hidden="1" x14ac:dyDescent="0.3">
      <c r="A15" s="7" t="s">
        <v>4</v>
      </c>
      <c r="B15" s="39">
        <v>521800</v>
      </c>
      <c r="C15" s="60"/>
    </row>
    <row r="16" spans="1:3" ht="23.25" hidden="1" customHeight="1" x14ac:dyDescent="0.3">
      <c r="A16" s="7" t="s">
        <v>5</v>
      </c>
      <c r="B16" s="39">
        <v>2100</v>
      </c>
      <c r="C16" s="60"/>
    </row>
    <row r="17" spans="1:5" ht="46.5" hidden="1" customHeight="1" x14ac:dyDescent="0.3">
      <c r="A17" s="7" t="s">
        <v>6</v>
      </c>
      <c r="B17" s="39">
        <v>186700</v>
      </c>
      <c r="C17" s="60"/>
    </row>
    <row r="18" spans="1:5" s="14" customFormat="1" ht="31.2" hidden="1" x14ac:dyDescent="0.3">
      <c r="A18" s="2" t="s">
        <v>11</v>
      </c>
      <c r="B18" s="39">
        <v>45400</v>
      </c>
      <c r="C18" s="60"/>
    </row>
    <row r="19" spans="1:5" s="14" customFormat="1" ht="25.5" hidden="1" customHeight="1" x14ac:dyDescent="0.3">
      <c r="A19" s="25" t="s">
        <v>58</v>
      </c>
      <c r="B19" s="39">
        <v>220</v>
      </c>
      <c r="C19" s="60"/>
    </row>
    <row r="20" spans="1:5" s="10" customFormat="1" ht="46.5" hidden="1" customHeight="1" x14ac:dyDescent="0.3">
      <c r="A20" s="2" t="s">
        <v>14</v>
      </c>
      <c r="B20" s="39">
        <v>600</v>
      </c>
      <c r="C20" s="60"/>
    </row>
    <row r="21" spans="1:5" s="16" customFormat="1" ht="60.75" hidden="1" customHeight="1" x14ac:dyDescent="0.3">
      <c r="A21" s="25" t="s">
        <v>40</v>
      </c>
      <c r="B21" s="39">
        <v>54100</v>
      </c>
      <c r="C21" s="60"/>
      <c r="D21" s="10"/>
      <c r="E21" s="10"/>
    </row>
    <row r="22" spans="1:5" s="16" customFormat="1" ht="34.5" hidden="1" customHeight="1" x14ac:dyDescent="0.3">
      <c r="A22" s="25" t="s">
        <v>20</v>
      </c>
      <c r="B22" s="39">
        <v>82889.570000000007</v>
      </c>
      <c r="C22" s="60"/>
      <c r="D22" s="10"/>
      <c r="E22" s="10"/>
    </row>
    <row r="23" spans="1:5" s="16" customFormat="1" ht="81.75" hidden="1" customHeight="1" x14ac:dyDescent="0.3">
      <c r="A23" s="25" t="s">
        <v>39</v>
      </c>
      <c r="B23" s="39">
        <v>13047236.4</v>
      </c>
      <c r="C23" s="60"/>
      <c r="D23" s="10"/>
      <c r="E23" s="10"/>
    </row>
    <row r="24" spans="1:5" s="16" customFormat="1" ht="46.8" x14ac:dyDescent="0.3">
      <c r="A24" s="2" t="s">
        <v>9</v>
      </c>
      <c r="B24" s="39">
        <v>1182045</v>
      </c>
      <c r="C24" s="60"/>
      <c r="D24" s="10"/>
      <c r="E24" s="10"/>
    </row>
    <row r="25" spans="1:5" s="16" customFormat="1" ht="24" hidden="1" customHeight="1" x14ac:dyDescent="0.3">
      <c r="A25" s="35" t="s">
        <v>41</v>
      </c>
      <c r="B25" s="39">
        <v>1238600</v>
      </c>
      <c r="C25" s="60"/>
      <c r="D25" s="10"/>
      <c r="E25" s="10"/>
    </row>
    <row r="26" spans="1:5" s="16" customFormat="1" ht="48" hidden="1" customHeight="1" x14ac:dyDescent="0.3">
      <c r="A26" s="35" t="s">
        <v>24</v>
      </c>
      <c r="B26" s="39">
        <v>4500</v>
      </c>
      <c r="C26" s="60"/>
      <c r="D26" s="10"/>
      <c r="E26" s="10"/>
    </row>
    <row r="27" spans="1:5" s="16" customFormat="1" ht="30.75" hidden="1" customHeight="1" x14ac:dyDescent="0.3">
      <c r="A27" s="35" t="s">
        <v>56</v>
      </c>
      <c r="B27" s="39">
        <v>440100</v>
      </c>
      <c r="C27" s="60"/>
      <c r="D27" s="10"/>
      <c r="E27" s="10"/>
    </row>
    <row r="28" spans="1:5" s="16" customFormat="1" ht="45" customHeight="1" x14ac:dyDescent="0.3">
      <c r="A28" s="35" t="s">
        <v>25</v>
      </c>
      <c r="B28" s="39">
        <v>43100</v>
      </c>
      <c r="C28" s="60"/>
      <c r="D28" s="10"/>
      <c r="E28" s="10"/>
    </row>
    <row r="29" spans="1:5" s="16" customFormat="1" ht="63.75" hidden="1" customHeight="1" x14ac:dyDescent="0.3">
      <c r="A29" s="35" t="s">
        <v>42</v>
      </c>
      <c r="B29" s="39">
        <v>2100</v>
      </c>
      <c r="C29" s="60"/>
      <c r="D29" s="10"/>
      <c r="E29" s="10"/>
    </row>
    <row r="30" spans="1:5" s="10" customFormat="1" ht="32.25" hidden="1" customHeight="1" x14ac:dyDescent="0.3">
      <c r="A30" s="2" t="s">
        <v>37</v>
      </c>
      <c r="B30" s="39">
        <v>76900</v>
      </c>
      <c r="C30" s="60"/>
    </row>
    <row r="31" spans="1:5" s="10" customFormat="1" ht="46.8" hidden="1" x14ac:dyDescent="0.3">
      <c r="A31" s="1" t="s">
        <v>38</v>
      </c>
      <c r="B31" s="39">
        <v>6642757.9500000002</v>
      </c>
      <c r="C31" s="60"/>
    </row>
    <row r="32" spans="1:5" s="16" customFormat="1" ht="33" hidden="1" customHeight="1" x14ac:dyDescent="0.3">
      <c r="A32" s="35" t="s">
        <v>26</v>
      </c>
      <c r="B32" s="39">
        <v>1760532.11</v>
      </c>
      <c r="C32" s="60"/>
      <c r="D32" s="10"/>
      <c r="E32" s="10"/>
    </row>
    <row r="33" spans="1:5" s="16" customFormat="1" ht="61.5" hidden="1" customHeight="1" x14ac:dyDescent="0.3">
      <c r="A33" s="35" t="s">
        <v>43</v>
      </c>
      <c r="B33" s="39">
        <v>4135800</v>
      </c>
      <c r="C33" s="60"/>
      <c r="D33" s="10"/>
      <c r="E33" s="10"/>
    </row>
    <row r="34" spans="1:5" s="16" customFormat="1" ht="47.25" hidden="1" customHeight="1" x14ac:dyDescent="0.3">
      <c r="A34" s="35" t="s">
        <v>28</v>
      </c>
      <c r="B34" s="39">
        <v>32025772</v>
      </c>
      <c r="C34" s="60"/>
      <c r="D34" s="10"/>
      <c r="E34" s="10"/>
    </row>
    <row r="35" spans="1:5" s="16" customFormat="1" ht="32.25" hidden="1" customHeight="1" x14ac:dyDescent="0.3">
      <c r="A35" s="35" t="s">
        <v>29</v>
      </c>
      <c r="B35" s="39">
        <v>10000000</v>
      </c>
      <c r="C35" s="60"/>
      <c r="D35" s="10"/>
      <c r="E35" s="10"/>
    </row>
    <row r="36" spans="1:5" s="16" customFormat="1" ht="32.25" customHeight="1" x14ac:dyDescent="0.3">
      <c r="A36" s="35" t="s">
        <v>30</v>
      </c>
      <c r="B36" s="39">
        <v>14474287.4</v>
      </c>
      <c r="C36" s="60"/>
      <c r="D36" s="10"/>
      <c r="E36" s="10"/>
    </row>
    <row r="37" spans="1:5" s="16" customFormat="1" ht="46.5" hidden="1" customHeight="1" x14ac:dyDescent="0.3">
      <c r="A37" s="35" t="s">
        <v>31</v>
      </c>
      <c r="B37" s="39">
        <v>761804.6</v>
      </c>
      <c r="C37" s="60"/>
      <c r="D37" s="10"/>
      <c r="E37" s="10"/>
    </row>
    <row r="38" spans="1:5" s="16" customFormat="1" ht="30.75" hidden="1" customHeight="1" x14ac:dyDescent="0.3">
      <c r="A38" s="35" t="s">
        <v>50</v>
      </c>
      <c r="B38" s="39">
        <v>1555549.56</v>
      </c>
      <c r="C38" s="60"/>
      <c r="D38" s="10"/>
      <c r="E38" s="10"/>
    </row>
    <row r="39" spans="1:5" s="16" customFormat="1" ht="35.25" hidden="1" customHeight="1" x14ac:dyDescent="0.3">
      <c r="A39" s="35" t="s">
        <v>51</v>
      </c>
      <c r="B39" s="39">
        <v>70400</v>
      </c>
      <c r="C39" s="60"/>
      <c r="D39" s="10"/>
      <c r="E39" s="10"/>
    </row>
    <row r="40" spans="1:5" s="16" customFormat="1" ht="67.5" hidden="1" customHeight="1" x14ac:dyDescent="0.3">
      <c r="A40" s="35" t="s">
        <v>52</v>
      </c>
      <c r="B40" s="39">
        <v>17727777.48</v>
      </c>
      <c r="C40" s="60"/>
      <c r="D40" s="10"/>
      <c r="E40" s="10"/>
    </row>
    <row r="41" spans="1:5" s="16" customFormat="1" ht="37.5" hidden="1" customHeight="1" x14ac:dyDescent="0.3">
      <c r="A41" s="35" t="s">
        <v>53</v>
      </c>
      <c r="B41" s="39">
        <v>8438899.6099999994</v>
      </c>
      <c r="C41" s="60"/>
      <c r="D41" s="10"/>
      <c r="E41" s="10"/>
    </row>
    <row r="42" spans="1:5" s="16" customFormat="1" ht="45.75" hidden="1" customHeight="1" x14ac:dyDescent="0.3">
      <c r="A42" s="78" t="s">
        <v>55</v>
      </c>
      <c r="B42" s="39">
        <v>3939008.53</v>
      </c>
      <c r="C42" s="60"/>
      <c r="D42" s="10"/>
      <c r="E42" s="10"/>
    </row>
    <row r="43" spans="1:5" s="16" customFormat="1" ht="32.25" hidden="1" customHeight="1" x14ac:dyDescent="0.3">
      <c r="A43" s="79" t="s">
        <v>66</v>
      </c>
      <c r="B43" s="39">
        <v>250000</v>
      </c>
      <c r="C43" s="60"/>
      <c r="D43" s="10"/>
      <c r="E43" s="10"/>
    </row>
    <row r="44" spans="1:5" s="16" customFormat="1" ht="31.5" hidden="1" customHeight="1" x14ac:dyDescent="0.3">
      <c r="A44" s="80" t="s">
        <v>59</v>
      </c>
      <c r="B44" s="39">
        <v>360554.1</v>
      </c>
      <c r="C44" s="60"/>
      <c r="D44" s="10"/>
      <c r="E44" s="10"/>
    </row>
    <row r="45" spans="1:5" s="16" customFormat="1" ht="21.75" hidden="1" customHeight="1" x14ac:dyDescent="0.3">
      <c r="A45" s="80" t="s">
        <v>60</v>
      </c>
      <c r="B45" s="39">
        <v>2905286.76</v>
      </c>
      <c r="C45" s="60"/>
      <c r="D45" s="10"/>
      <c r="E45" s="10"/>
    </row>
    <row r="46" spans="1:5" s="16" customFormat="1" ht="33" hidden="1" customHeight="1" x14ac:dyDescent="0.3">
      <c r="A46" s="80" t="s">
        <v>61</v>
      </c>
      <c r="B46" s="39">
        <v>1568750</v>
      </c>
      <c r="C46" s="60"/>
      <c r="D46" s="10"/>
      <c r="E46" s="10"/>
    </row>
    <row r="47" spans="1:5" s="16" customFormat="1" ht="23.25" hidden="1" customHeight="1" x14ac:dyDescent="0.3">
      <c r="A47" s="80" t="s">
        <v>67</v>
      </c>
      <c r="B47" s="39">
        <v>1656951</v>
      </c>
      <c r="C47" s="60"/>
      <c r="D47" s="10"/>
      <c r="E47" s="10"/>
    </row>
    <row r="48" spans="1:5" s="16" customFormat="1" ht="23.25" hidden="1" customHeight="1" x14ac:dyDescent="0.3">
      <c r="A48" s="80" t="s">
        <v>68</v>
      </c>
      <c r="B48" s="39">
        <v>7620614</v>
      </c>
      <c r="C48" s="60"/>
      <c r="D48" s="10"/>
      <c r="E48" s="10"/>
    </row>
    <row r="49" spans="1:5" s="16" customFormat="1" ht="45.75" hidden="1" customHeight="1" x14ac:dyDescent="0.3">
      <c r="A49" s="78" t="s">
        <v>62</v>
      </c>
      <c r="B49" s="39">
        <v>829206.68</v>
      </c>
      <c r="C49" s="60"/>
      <c r="D49" s="10"/>
      <c r="E49" s="10"/>
    </row>
    <row r="50" spans="1:5" s="16" customFormat="1" ht="33.75" hidden="1" customHeight="1" x14ac:dyDescent="0.3">
      <c r="A50" s="78" t="s">
        <v>63</v>
      </c>
      <c r="B50" s="39">
        <v>1001148.09</v>
      </c>
      <c r="C50" s="60"/>
      <c r="D50" s="10"/>
      <c r="E50" s="10"/>
    </row>
    <row r="51" spans="1:5" s="16" customFormat="1" ht="51.75" hidden="1" customHeight="1" x14ac:dyDescent="0.3">
      <c r="A51" s="78" t="s">
        <v>64</v>
      </c>
      <c r="B51" s="39">
        <v>1064194.6499999999</v>
      </c>
      <c r="C51" s="60"/>
      <c r="D51" s="10"/>
      <c r="E51" s="10"/>
    </row>
    <row r="52" spans="1:5" s="16" customFormat="1" ht="55.5" customHeight="1" x14ac:dyDescent="0.3">
      <c r="A52" s="78" t="s">
        <v>65</v>
      </c>
      <c r="B52" s="39">
        <v>6000000</v>
      </c>
      <c r="C52" s="60"/>
      <c r="D52" s="10"/>
      <c r="E52" s="10"/>
    </row>
    <row r="53" spans="1:5" s="16" customFormat="1" ht="28.5" hidden="1" customHeight="1" x14ac:dyDescent="0.3">
      <c r="A53" s="79" t="s">
        <v>70</v>
      </c>
      <c r="B53" s="39">
        <v>180000</v>
      </c>
      <c r="C53" s="60"/>
      <c r="D53" s="10"/>
      <c r="E53" s="10"/>
    </row>
    <row r="54" spans="1:5" s="16" customFormat="1" ht="38.25" customHeight="1" x14ac:dyDescent="0.3">
      <c r="A54" s="81" t="s">
        <v>72</v>
      </c>
      <c r="B54" s="39">
        <v>260000</v>
      </c>
      <c r="C54" s="60"/>
      <c r="D54" s="10"/>
      <c r="E54" s="10"/>
    </row>
    <row r="55" spans="1:5" s="17" customFormat="1" ht="18.75" customHeight="1" x14ac:dyDescent="0.3">
      <c r="A55" s="71" t="s">
        <v>44</v>
      </c>
      <c r="B55" s="34">
        <f>SUM(B10:B54)</f>
        <v>273410085.49000001</v>
      </c>
      <c r="C55" s="61"/>
      <c r="D55" s="3"/>
      <c r="E55" s="3"/>
    </row>
    <row r="56" spans="1:5" ht="15.6" x14ac:dyDescent="0.3">
      <c r="A56" s="20"/>
      <c r="B56" s="36"/>
      <c r="C56" s="62"/>
    </row>
    <row r="57" spans="1:5" ht="32.25" hidden="1" customHeight="1" x14ac:dyDescent="0.3">
      <c r="A57" s="19" t="s">
        <v>45</v>
      </c>
      <c r="B57" s="39">
        <v>129290400</v>
      </c>
      <c r="C57" s="62"/>
    </row>
    <row r="58" spans="1:5" ht="32.25" hidden="1" customHeight="1" x14ac:dyDescent="0.3">
      <c r="A58" s="19" t="s">
        <v>47</v>
      </c>
      <c r="B58" s="39">
        <v>2684800</v>
      </c>
      <c r="C58" s="62"/>
    </row>
    <row r="59" spans="1:5" ht="51" customHeight="1" x14ac:dyDescent="0.3">
      <c r="A59" s="7" t="s">
        <v>73</v>
      </c>
      <c r="B59" s="39">
        <v>5853500</v>
      </c>
      <c r="C59" s="62"/>
    </row>
    <row r="60" spans="1:5" s="33" customFormat="1" ht="18" customHeight="1" x14ac:dyDescent="0.3">
      <c r="A60" s="43" t="s">
        <v>35</v>
      </c>
      <c r="B60" s="41">
        <f>SUM(B57:B59)</f>
        <v>137828700</v>
      </c>
      <c r="C60" s="63"/>
    </row>
    <row r="61" spans="1:5" ht="19.5" customHeight="1" x14ac:dyDescent="0.3">
      <c r="A61" s="11" t="s">
        <v>3</v>
      </c>
      <c r="B61" s="34">
        <f>B55+B57+B58+B59</f>
        <v>411238785.49000001</v>
      </c>
      <c r="C61" s="64"/>
    </row>
    <row r="62" spans="1:5" s="57" customFormat="1" ht="13.8" x14ac:dyDescent="0.25">
      <c r="A62" s="56"/>
      <c r="C62" s="55"/>
    </row>
  </sheetData>
  <pageMargins left="0.98425196850393704" right="0.39370078740157483" top="0.78740157480314965" bottom="0.3937007874015748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G6" sqref="G6"/>
    </sheetView>
  </sheetViews>
  <sheetFormatPr defaultColWidth="9.109375" defaultRowHeight="13.2" x14ac:dyDescent="0.25"/>
  <cols>
    <col min="1" max="1" width="75.44140625" style="12" customWidth="1"/>
    <col min="2" max="2" width="17.44140625" style="22" customWidth="1"/>
    <col min="3" max="3" width="17.33203125" style="3" customWidth="1"/>
    <col min="4" max="7" width="12.109375" style="44" customWidth="1"/>
    <col min="8" max="16384" width="9.109375" style="3"/>
  </cols>
  <sheetData>
    <row r="1" spans="1:7" s="4" customFormat="1" ht="14.25" customHeight="1" x14ac:dyDescent="0.25">
      <c r="B1" s="29" t="s">
        <v>75</v>
      </c>
      <c r="D1" s="46"/>
      <c r="E1" s="46"/>
      <c r="F1" s="46"/>
      <c r="G1" s="46"/>
    </row>
    <row r="2" spans="1:7" s="4" customFormat="1" x14ac:dyDescent="0.25">
      <c r="B2" s="30" t="s">
        <v>48</v>
      </c>
      <c r="D2" s="46"/>
      <c r="E2" s="46"/>
      <c r="F2" s="46"/>
      <c r="G2" s="46"/>
    </row>
    <row r="3" spans="1:7" s="4" customFormat="1" x14ac:dyDescent="0.25">
      <c r="B3" s="30" t="s">
        <v>49</v>
      </c>
      <c r="D3" s="46"/>
      <c r="E3" s="46"/>
      <c r="F3" s="46"/>
      <c r="G3" s="46"/>
    </row>
    <row r="4" spans="1:7" s="4" customFormat="1" x14ac:dyDescent="0.25">
      <c r="B4" s="30" t="s">
        <v>76</v>
      </c>
      <c r="D4" s="46"/>
      <c r="E4" s="46"/>
      <c r="F4" s="46"/>
      <c r="G4" s="46"/>
    </row>
    <row r="5" spans="1:7" s="4" customFormat="1" x14ac:dyDescent="0.25">
      <c r="A5" s="4" t="s">
        <v>0</v>
      </c>
      <c r="B5" s="21"/>
      <c r="D5" s="46"/>
      <c r="E5" s="46"/>
      <c r="F5" s="46"/>
      <c r="G5" s="46"/>
    </row>
    <row r="6" spans="1:7" ht="38.25" customHeight="1" x14ac:dyDescent="0.3">
      <c r="A6" s="40" t="s">
        <v>36</v>
      </c>
      <c r="B6" s="40"/>
    </row>
    <row r="7" spans="1:7" ht="15.75" customHeight="1" x14ac:dyDescent="0.3">
      <c r="A7" s="5" t="s">
        <v>0</v>
      </c>
      <c r="B7" s="32"/>
      <c r="C7" s="72" t="s">
        <v>57</v>
      </c>
    </row>
    <row r="8" spans="1:7" s="18" customFormat="1" ht="33" customHeight="1" x14ac:dyDescent="0.3">
      <c r="A8" s="13" t="s">
        <v>1</v>
      </c>
      <c r="B8" s="67" t="s">
        <v>23</v>
      </c>
      <c r="C8" s="68" t="s">
        <v>33</v>
      </c>
      <c r="D8" s="47"/>
      <c r="E8" s="47"/>
      <c r="F8" s="47"/>
      <c r="G8" s="47"/>
    </row>
    <row r="9" spans="1:7" s="18" customFormat="1" ht="15.6" x14ac:dyDescent="0.3">
      <c r="A9" s="6">
        <v>1</v>
      </c>
      <c r="B9" s="23"/>
      <c r="C9" s="24"/>
      <c r="D9" s="47"/>
      <c r="E9" s="47"/>
      <c r="F9" s="47"/>
      <c r="G9" s="47"/>
    </row>
    <row r="10" spans="1:7" s="8" customFormat="1" ht="78" hidden="1" x14ac:dyDescent="0.3">
      <c r="A10" s="1" t="s">
        <v>12</v>
      </c>
      <c r="B10" s="73">
        <v>4735500</v>
      </c>
      <c r="C10" s="39">
        <v>4751200</v>
      </c>
      <c r="D10" s="48"/>
      <c r="E10" s="48"/>
      <c r="F10" s="48"/>
      <c r="G10" s="48"/>
    </row>
    <row r="11" spans="1:7" s="8" customFormat="1" ht="18" hidden="1" customHeight="1" x14ac:dyDescent="0.3">
      <c r="A11" s="1" t="s">
        <v>21</v>
      </c>
      <c r="B11" s="73">
        <v>2169200</v>
      </c>
      <c r="C11" s="39">
        <v>2169200</v>
      </c>
      <c r="D11" s="48"/>
      <c r="E11" s="48"/>
      <c r="F11" s="48"/>
      <c r="G11" s="48"/>
    </row>
    <row r="12" spans="1:7" s="10" customFormat="1" ht="31.2" x14ac:dyDescent="0.3">
      <c r="A12" s="25" t="s">
        <v>15</v>
      </c>
      <c r="B12" s="74">
        <v>137366900</v>
      </c>
      <c r="C12" s="39">
        <v>137690800</v>
      </c>
      <c r="D12" s="49"/>
      <c r="E12" s="49"/>
      <c r="F12" s="49"/>
      <c r="G12" s="49"/>
    </row>
    <row r="13" spans="1:7" s="18" customFormat="1" ht="31.2" hidden="1" x14ac:dyDescent="0.3">
      <c r="A13" s="7" t="s">
        <v>10</v>
      </c>
      <c r="B13" s="75">
        <v>783800</v>
      </c>
      <c r="C13" s="39">
        <v>783800</v>
      </c>
      <c r="D13" s="47"/>
      <c r="E13" s="47"/>
      <c r="F13" s="47"/>
      <c r="G13" s="47"/>
    </row>
    <row r="14" spans="1:7" s="9" customFormat="1" ht="46.8" hidden="1" x14ac:dyDescent="0.3">
      <c r="A14" s="7" t="s">
        <v>18</v>
      </c>
      <c r="B14" s="75">
        <v>9800</v>
      </c>
      <c r="C14" s="39">
        <v>9800</v>
      </c>
      <c r="D14" s="50"/>
      <c r="E14" s="50"/>
      <c r="F14" s="50"/>
      <c r="G14" s="50"/>
    </row>
    <row r="15" spans="1:7" s="18" customFormat="1" ht="31.2" hidden="1" x14ac:dyDescent="0.3">
      <c r="A15" s="7" t="s">
        <v>4</v>
      </c>
      <c r="B15" s="75">
        <v>521800</v>
      </c>
      <c r="C15" s="39">
        <v>521800</v>
      </c>
      <c r="D15" s="47"/>
      <c r="E15" s="47"/>
      <c r="F15" s="47"/>
      <c r="G15" s="47"/>
    </row>
    <row r="16" spans="1:7" s="18" customFormat="1" ht="18.75" hidden="1" customHeight="1" x14ac:dyDescent="0.3">
      <c r="A16" s="7" t="s">
        <v>5</v>
      </c>
      <c r="B16" s="75">
        <v>2100</v>
      </c>
      <c r="C16" s="39">
        <v>2100</v>
      </c>
      <c r="D16" s="47"/>
      <c r="E16" s="47"/>
      <c r="F16" s="47"/>
      <c r="G16" s="47"/>
    </row>
    <row r="17" spans="1:7" s="18" customFormat="1" ht="46.8" hidden="1" x14ac:dyDescent="0.3">
      <c r="A17" s="7" t="s">
        <v>6</v>
      </c>
      <c r="B17" s="75">
        <v>186700</v>
      </c>
      <c r="C17" s="39">
        <v>186700</v>
      </c>
      <c r="D17" s="47"/>
      <c r="E17" s="47"/>
      <c r="F17" s="47"/>
      <c r="G17" s="47"/>
    </row>
    <row r="18" spans="1:7" s="14" customFormat="1" ht="31.2" hidden="1" x14ac:dyDescent="0.3">
      <c r="A18" s="2" t="s">
        <v>11</v>
      </c>
      <c r="B18" s="76">
        <v>45400</v>
      </c>
      <c r="C18" s="39">
        <v>45400</v>
      </c>
      <c r="D18" s="51"/>
      <c r="E18" s="51"/>
      <c r="F18" s="51"/>
      <c r="G18" s="51"/>
    </row>
    <row r="19" spans="1:7" s="10" customFormat="1" ht="25.5" hidden="1" customHeight="1" x14ac:dyDescent="0.3">
      <c r="A19" s="25" t="s">
        <v>58</v>
      </c>
      <c r="B19" s="74">
        <v>70</v>
      </c>
      <c r="C19" s="39">
        <v>0</v>
      </c>
      <c r="D19" s="49"/>
      <c r="E19" s="49"/>
      <c r="F19" s="49"/>
      <c r="G19" s="49"/>
    </row>
    <row r="20" spans="1:7" s="10" customFormat="1" ht="61.5" hidden="1" customHeight="1" x14ac:dyDescent="0.3">
      <c r="A20" s="2" t="s">
        <v>7</v>
      </c>
      <c r="B20" s="73">
        <v>600</v>
      </c>
      <c r="C20" s="39">
        <v>600</v>
      </c>
      <c r="D20" s="49"/>
      <c r="E20" s="49"/>
      <c r="F20" s="49"/>
      <c r="G20" s="49"/>
    </row>
    <row r="21" spans="1:7" s="10" customFormat="1" ht="46.8" hidden="1" x14ac:dyDescent="0.3">
      <c r="A21" s="2" t="s">
        <v>9</v>
      </c>
      <c r="B21" s="73">
        <v>0</v>
      </c>
      <c r="C21" s="73">
        <v>1292120</v>
      </c>
      <c r="D21" s="52"/>
      <c r="E21" s="53"/>
      <c r="F21" s="53"/>
      <c r="G21" s="53"/>
    </row>
    <row r="22" spans="1:7" s="10" customFormat="1" ht="62.4" hidden="1" x14ac:dyDescent="0.3">
      <c r="A22" s="25" t="s">
        <v>19</v>
      </c>
      <c r="B22" s="74">
        <v>54100</v>
      </c>
      <c r="C22" s="39">
        <v>54100</v>
      </c>
      <c r="D22" s="49"/>
      <c r="E22" s="49"/>
      <c r="F22" s="49"/>
      <c r="G22" s="49"/>
    </row>
    <row r="23" spans="1:7" s="10" customFormat="1" ht="46.8" hidden="1" x14ac:dyDescent="0.3">
      <c r="A23" s="25" t="s">
        <v>20</v>
      </c>
      <c r="B23" s="74">
        <v>127868.18</v>
      </c>
      <c r="C23" s="39">
        <v>132074.64000000001</v>
      </c>
      <c r="D23" s="49"/>
      <c r="E23" s="49"/>
      <c r="F23" s="49"/>
      <c r="G23" s="49"/>
    </row>
    <row r="24" spans="1:7" s="10" customFormat="1" ht="78.75" hidden="1" customHeight="1" x14ac:dyDescent="0.3">
      <c r="A24" s="25" t="s">
        <v>39</v>
      </c>
      <c r="B24" s="74">
        <v>13047236.4</v>
      </c>
      <c r="C24" s="74">
        <v>13047236.4</v>
      </c>
      <c r="D24" s="49"/>
      <c r="E24" s="49"/>
      <c r="F24" s="49"/>
      <c r="G24" s="49"/>
    </row>
    <row r="25" spans="1:7" s="10" customFormat="1" ht="23.25" hidden="1" customHeight="1" x14ac:dyDescent="0.3">
      <c r="A25" s="35" t="s">
        <v>41</v>
      </c>
      <c r="B25" s="73">
        <v>1362500</v>
      </c>
      <c r="C25" s="39">
        <v>1498800</v>
      </c>
      <c r="D25" s="49"/>
      <c r="E25" s="49"/>
      <c r="F25" s="49"/>
      <c r="G25" s="49"/>
    </row>
    <row r="26" spans="1:7" s="10" customFormat="1" ht="48.75" hidden="1" customHeight="1" x14ac:dyDescent="0.3">
      <c r="A26" s="35" t="s">
        <v>24</v>
      </c>
      <c r="B26" s="73">
        <v>3300</v>
      </c>
      <c r="C26" s="39">
        <v>27000</v>
      </c>
      <c r="D26" s="49"/>
      <c r="E26" s="49"/>
      <c r="F26" s="49"/>
      <c r="G26" s="49"/>
    </row>
    <row r="27" spans="1:7" s="10" customFormat="1" ht="33" hidden="1" customHeight="1" x14ac:dyDescent="0.3">
      <c r="A27" s="35" t="s">
        <v>32</v>
      </c>
      <c r="B27" s="73">
        <v>448300</v>
      </c>
      <c r="C27" s="39">
        <v>474500</v>
      </c>
      <c r="D27" s="49"/>
      <c r="E27" s="49"/>
      <c r="F27" s="49"/>
      <c r="G27" s="49"/>
    </row>
    <row r="28" spans="1:7" s="10" customFormat="1" ht="45.75" customHeight="1" x14ac:dyDescent="0.3">
      <c r="A28" s="35" t="s">
        <v>25</v>
      </c>
      <c r="B28" s="73">
        <v>43100</v>
      </c>
      <c r="C28" s="39">
        <v>43100</v>
      </c>
      <c r="D28" s="49"/>
      <c r="E28" s="49"/>
      <c r="F28" s="49"/>
      <c r="G28" s="49"/>
    </row>
    <row r="29" spans="1:7" s="10" customFormat="1" ht="65.25" hidden="1" customHeight="1" x14ac:dyDescent="0.3">
      <c r="A29" s="35" t="s">
        <v>42</v>
      </c>
      <c r="B29" s="73">
        <v>2100</v>
      </c>
      <c r="C29" s="39">
        <v>2100</v>
      </c>
      <c r="D29" s="49"/>
      <c r="E29" s="49"/>
      <c r="F29" s="49"/>
      <c r="G29" s="49"/>
    </row>
    <row r="30" spans="1:7" s="10" customFormat="1" ht="31.2" hidden="1" x14ac:dyDescent="0.3">
      <c r="A30" s="2" t="s">
        <v>22</v>
      </c>
      <c r="B30" s="73">
        <v>76900</v>
      </c>
      <c r="C30" s="39">
        <v>76900</v>
      </c>
      <c r="D30" s="49"/>
      <c r="E30" s="49"/>
      <c r="F30" s="49"/>
      <c r="G30" s="49"/>
    </row>
    <row r="31" spans="1:7" s="16" customFormat="1" ht="46.8" hidden="1" x14ac:dyDescent="0.3">
      <c r="A31" s="1" t="s">
        <v>8</v>
      </c>
      <c r="B31" s="39">
        <v>0</v>
      </c>
      <c r="C31" s="39">
        <v>6279186.9400000004</v>
      </c>
      <c r="D31" s="49"/>
      <c r="E31" s="54"/>
      <c r="F31" s="54"/>
      <c r="G31" s="54"/>
    </row>
    <row r="32" spans="1:7" s="10" customFormat="1" ht="30.75" hidden="1" customHeight="1" x14ac:dyDescent="0.3">
      <c r="A32" s="35" t="s">
        <v>26</v>
      </c>
      <c r="B32" s="73">
        <v>0</v>
      </c>
      <c r="C32" s="39">
        <v>3084452.25</v>
      </c>
      <c r="D32" s="49"/>
      <c r="E32" s="49"/>
      <c r="F32" s="49"/>
      <c r="G32" s="49"/>
    </row>
    <row r="33" spans="1:7" s="10" customFormat="1" ht="45.75" hidden="1" customHeight="1" x14ac:dyDescent="0.3">
      <c r="A33" s="35" t="s">
        <v>28</v>
      </c>
      <c r="B33" s="73">
        <v>27657300</v>
      </c>
      <c r="C33" s="39">
        <v>27657300</v>
      </c>
      <c r="D33" s="49"/>
      <c r="E33" s="49"/>
      <c r="F33" s="49"/>
      <c r="G33" s="49"/>
    </row>
    <row r="34" spans="1:7" s="10" customFormat="1" ht="78" hidden="1" customHeight="1" x14ac:dyDescent="0.3">
      <c r="A34" s="35" t="s">
        <v>27</v>
      </c>
      <c r="B34" s="73">
        <v>105546200</v>
      </c>
      <c r="C34" s="39">
        <v>0</v>
      </c>
      <c r="D34" s="49"/>
      <c r="E34" s="49"/>
      <c r="F34" s="49"/>
      <c r="G34" s="49"/>
    </row>
    <row r="35" spans="1:7" s="10" customFormat="1" ht="30.75" hidden="1" customHeight="1" x14ac:dyDescent="0.3">
      <c r="A35" s="35" t="s">
        <v>29</v>
      </c>
      <c r="B35" s="73">
        <v>10000000</v>
      </c>
      <c r="C35" s="39">
        <v>10000000</v>
      </c>
      <c r="D35" s="49"/>
      <c r="E35" s="49"/>
      <c r="F35" s="49"/>
      <c r="G35" s="49"/>
    </row>
    <row r="36" spans="1:7" s="10" customFormat="1" ht="31.5" customHeight="1" x14ac:dyDescent="0.3">
      <c r="A36" s="35" t="s">
        <v>30</v>
      </c>
      <c r="B36" s="73">
        <v>10132001.18</v>
      </c>
      <c r="C36" s="39">
        <v>0</v>
      </c>
      <c r="D36" s="49"/>
      <c r="E36" s="49"/>
      <c r="F36" s="49"/>
      <c r="G36" s="49"/>
    </row>
    <row r="37" spans="1:7" s="10" customFormat="1" ht="45.75" hidden="1" customHeight="1" x14ac:dyDescent="0.3">
      <c r="A37" s="35" t="s">
        <v>31</v>
      </c>
      <c r="B37" s="73">
        <v>761804.6</v>
      </c>
      <c r="C37" s="39">
        <v>0</v>
      </c>
      <c r="D37" s="49"/>
      <c r="E37" s="49"/>
      <c r="F37" s="49"/>
      <c r="G37" s="49"/>
    </row>
    <row r="38" spans="1:7" s="10" customFormat="1" ht="35.25" hidden="1" customHeight="1" x14ac:dyDescent="0.3">
      <c r="A38" s="35" t="s">
        <v>51</v>
      </c>
      <c r="B38" s="73">
        <v>70400</v>
      </c>
      <c r="C38" s="39">
        <v>70400</v>
      </c>
      <c r="D38" s="49"/>
      <c r="E38" s="49"/>
      <c r="F38" s="49"/>
      <c r="G38" s="49"/>
    </row>
    <row r="39" spans="1:7" s="10" customFormat="1" ht="66" hidden="1" customHeight="1" x14ac:dyDescent="0.3">
      <c r="A39" s="35" t="s">
        <v>52</v>
      </c>
      <c r="B39" s="73">
        <v>6346295.9100000001</v>
      </c>
      <c r="C39" s="39">
        <v>0</v>
      </c>
      <c r="D39" s="49"/>
      <c r="E39" s="49"/>
      <c r="F39" s="49"/>
      <c r="G39" s="49"/>
    </row>
    <row r="40" spans="1:7" s="10" customFormat="1" ht="34.5" hidden="1" customHeight="1" x14ac:dyDescent="0.3">
      <c r="A40" s="35" t="s">
        <v>53</v>
      </c>
      <c r="B40" s="73">
        <v>6055092.96</v>
      </c>
      <c r="C40" s="39">
        <v>5893610.75</v>
      </c>
      <c r="D40" s="49"/>
      <c r="E40" s="49"/>
      <c r="F40" s="49"/>
      <c r="G40" s="49"/>
    </row>
    <row r="41" spans="1:7" s="10" customFormat="1" ht="48" hidden="1" customHeight="1" x14ac:dyDescent="0.3">
      <c r="A41" s="78" t="s">
        <v>54</v>
      </c>
      <c r="B41" s="73">
        <v>2930430.01</v>
      </c>
      <c r="C41" s="39">
        <v>0</v>
      </c>
      <c r="D41" s="49"/>
      <c r="E41" s="49"/>
      <c r="F41" s="49"/>
      <c r="G41" s="49"/>
    </row>
    <row r="42" spans="1:7" s="10" customFormat="1" ht="48" hidden="1" customHeight="1" x14ac:dyDescent="0.3">
      <c r="A42" s="78" t="s">
        <v>55</v>
      </c>
      <c r="B42" s="73">
        <v>4319336.5199999996</v>
      </c>
      <c r="C42" s="39">
        <v>4485772.78</v>
      </c>
      <c r="D42" s="49"/>
      <c r="E42" s="49"/>
      <c r="F42" s="49"/>
      <c r="G42" s="49"/>
    </row>
    <row r="43" spans="1:7" s="10" customFormat="1" ht="39.75" hidden="1" customHeight="1" x14ac:dyDescent="0.3">
      <c r="A43" s="78" t="s">
        <v>69</v>
      </c>
      <c r="B43" s="73">
        <v>3325000</v>
      </c>
      <c r="C43" s="39"/>
      <c r="D43" s="49"/>
      <c r="E43" s="49"/>
      <c r="F43" s="49"/>
      <c r="G43" s="49"/>
    </row>
    <row r="44" spans="1:7" s="10" customFormat="1" ht="49.5" hidden="1" customHeight="1" x14ac:dyDescent="0.3">
      <c r="A44" s="78" t="s">
        <v>65</v>
      </c>
      <c r="B44" s="73">
        <v>3000000</v>
      </c>
      <c r="C44" s="39"/>
      <c r="D44" s="49"/>
      <c r="E44" s="49"/>
      <c r="F44" s="49"/>
      <c r="G44" s="49"/>
    </row>
    <row r="45" spans="1:7" s="10" customFormat="1" ht="27.75" hidden="1" customHeight="1" x14ac:dyDescent="0.3">
      <c r="A45" s="80" t="s">
        <v>68</v>
      </c>
      <c r="B45" s="73">
        <v>5776046</v>
      </c>
      <c r="C45" s="39">
        <v>6072544</v>
      </c>
      <c r="D45" s="49"/>
      <c r="E45" s="49"/>
      <c r="F45" s="49"/>
      <c r="G45" s="49"/>
    </row>
    <row r="46" spans="1:7" s="18" customFormat="1" ht="21" customHeight="1" x14ac:dyDescent="0.3">
      <c r="A46" s="11" t="s">
        <v>2</v>
      </c>
      <c r="B46" s="34">
        <f>SUM(B10:B45)</f>
        <v>346907181.76000005</v>
      </c>
      <c r="C46" s="34">
        <f>SUM(C10:C45)</f>
        <v>226352597.75999999</v>
      </c>
      <c r="D46" s="47"/>
      <c r="E46" s="47"/>
      <c r="F46" s="47"/>
      <c r="G46" s="47"/>
    </row>
    <row r="47" spans="1:7" s="18" customFormat="1" ht="15.6" x14ac:dyDescent="0.3">
      <c r="A47" s="26"/>
      <c r="B47" s="27"/>
      <c r="C47" s="28"/>
      <c r="D47" s="47"/>
      <c r="E47" s="47"/>
      <c r="F47" s="47"/>
      <c r="G47" s="47"/>
    </row>
    <row r="48" spans="1:7" s="18" customFormat="1" ht="31.5" hidden="1" customHeight="1" x14ac:dyDescent="0.3">
      <c r="A48" s="19" t="s">
        <v>45</v>
      </c>
      <c r="B48" s="75">
        <v>108280700</v>
      </c>
      <c r="C48" s="39">
        <v>115065400</v>
      </c>
      <c r="D48" s="47"/>
      <c r="E48" s="47"/>
      <c r="F48" s="47"/>
      <c r="G48" s="47"/>
    </row>
    <row r="49" spans="1:7" s="18" customFormat="1" ht="48" customHeight="1" x14ac:dyDescent="0.3">
      <c r="A49" s="7" t="s">
        <v>46</v>
      </c>
      <c r="B49" s="75">
        <v>0</v>
      </c>
      <c r="C49" s="39">
        <v>0</v>
      </c>
      <c r="D49" s="47"/>
      <c r="E49" s="47"/>
      <c r="F49" s="47"/>
      <c r="G49" s="47"/>
    </row>
    <row r="50" spans="1:7" s="33" customFormat="1" ht="18.75" customHeight="1" x14ac:dyDescent="0.3">
      <c r="A50" s="11" t="s">
        <v>35</v>
      </c>
      <c r="B50" s="77">
        <f>B48+B49</f>
        <v>108280700</v>
      </c>
      <c r="C50" s="77">
        <f>C48+C49</f>
        <v>115065400</v>
      </c>
      <c r="D50" s="45"/>
      <c r="E50" s="45"/>
      <c r="F50" s="45"/>
      <c r="G50" s="45"/>
    </row>
    <row r="51" spans="1:7" s="33" customFormat="1" ht="22.5" customHeight="1" x14ac:dyDescent="0.3">
      <c r="A51" s="11" t="s">
        <v>3</v>
      </c>
      <c r="B51" s="34">
        <f>B46+B48+B49</f>
        <v>455187881.76000005</v>
      </c>
      <c r="C51" s="34">
        <f>C46+C48+C49</f>
        <v>341417997.75999999</v>
      </c>
      <c r="D51" s="45"/>
      <c r="E51" s="45"/>
      <c r="F51" s="45"/>
      <c r="G51" s="45"/>
    </row>
    <row r="53" spans="1:7" x14ac:dyDescent="0.25">
      <c r="B53" s="21"/>
      <c r="C53" s="15"/>
    </row>
    <row r="54" spans="1:7" x14ac:dyDescent="0.25">
      <c r="B54" s="69"/>
      <c r="C54" s="70"/>
    </row>
    <row r="55" spans="1:7" ht="16.5" customHeight="1" x14ac:dyDescent="0.25">
      <c r="B55" s="21"/>
      <c r="C55" s="15"/>
    </row>
    <row r="56" spans="1:7" x14ac:dyDescent="0.25">
      <c r="B56" s="42"/>
      <c r="C56" s="31"/>
    </row>
  </sheetData>
  <pageMargins left="0.98425196850393704" right="0.39370078740157483" top="0.78740157480314965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2020г</vt:lpstr>
      <vt:lpstr>2021-22</vt:lpstr>
      <vt:lpstr>'2020г'!Заголовки_для_печати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2020-04-14T04:12:19Z</cp:lastPrinted>
  <dcterms:created xsi:type="dcterms:W3CDTF">1996-10-08T23:32:33Z</dcterms:created>
  <dcterms:modified xsi:type="dcterms:W3CDTF">2020-04-24T11:30:03Z</dcterms:modified>
</cp:coreProperties>
</file>