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Бюджет!$H$16</definedName>
    <definedName name="LAST_CELL" localSheetId="0">Бюджет!#REF!</definedName>
    <definedName name="SIGN" localSheetId="0">Бюджет!$A$16:$I$17</definedName>
  </definedName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I10" i="1"/>
  <c r="H10" i="1"/>
  <c r="G10" i="1"/>
  <c r="F10" i="1"/>
</calcChain>
</file>

<file path=xl/sharedStrings.xml><?xml version="1.0" encoding="utf-8"?>
<sst xmlns="http://schemas.openxmlformats.org/spreadsheetml/2006/main" count="98" uniqueCount="64">
  <si>
    <t>руб.</t>
  </si>
  <si>
    <t>КФСР</t>
  </si>
  <si>
    <t>Наименование КФСР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</si>
  <si>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</si>
  <si>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</si>
  <si>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</si>
  <si>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</si>
  <si>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</si>
  <si>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</si>
  <si>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</si>
  <si>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</si>
  <si>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</si>
  <si>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</si>
  <si>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</si>
  <si>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</si>
  <si>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</si>
  <si>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</si>
  <si>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</si>
  <si>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</si>
  <si>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</si>
  <si>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</si>
  <si>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</si>
  <si>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</si>
  <si>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</si>
  <si>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</si>
  <si>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</si>
  <si>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</si>
  <si>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</si>
  <si>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</si>
  <si>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</si>
  <si>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</si>
  <si>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</si>
  <si>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</si>
  <si>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</si>
  <si>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</si>
  <si>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</si>
  <si>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</si>
  <si>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</si>
  <si>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</si>
  <si>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</si>
  <si>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</si>
  <si>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</si>
  <si>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</si>
  <si>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</si>
  <si>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</si>
  <si>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</si>
  <si>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</si>
  <si>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</si>
  <si>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</si>
  <si>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</si>
  <si>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</si>
  <si>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</si>
  <si>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Утвержденный  план на 2019 год</t>
  </si>
  <si>
    <t>Уточненный план на 2019 год</t>
  </si>
  <si>
    <t>Исполнено за отчетный период</t>
  </si>
  <si>
    <t>отклонение от уточненного плана</t>
  </si>
  <si>
    <t>отклонение от первоначального плана</t>
  </si>
  <si>
    <t>%</t>
  </si>
  <si>
    <t>сумма (+, -)</t>
  </si>
  <si>
    <t>Расходы бюджета Судинского сельского поселения за 2019 год по разделам, подразделам классификации расходов бюджетов</t>
  </si>
  <si>
    <t>к решению Думы Уинского муниципального</t>
  </si>
  <si>
    <t xml:space="preserve">округа Пермского края </t>
  </si>
  <si>
    <t>Приложение 7</t>
  </si>
  <si>
    <t>от 25.06.2020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</si>
</sst>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0"/>
  <sheetViews>
    <sheetView showGridLines="0" tabSelected="1" workbookViewId="0">
      <selection activeCell="G4" sqref="G4"/>
    </sheetView>
  </sheetViews>
  <sheetFormatPr defaultRowHeight="12.75" customHeight="1" outlineLevelRow="2" x14ac:dyDescent="0.25"/>
  <cols>
    <col min="1" max="1" width="10.21875" customWidth="1"/>
    <col min="2" max="2" width="30.77734375" customWidth="1"/>
    <col min="3" max="6" width="15.44140625" customWidth="1"/>
    <col min="7" max="7" width="14.109375" customWidth="1"/>
    <col min="8" max="8" width="15.44140625" customWidth="1"/>
    <col min="9" max="9" width="13.109375" customWidth="1"/>
    <col min="10" max="11" width="9.109375" customWidth="1"/>
  </cols>
  <sheetData>
    <row r="1" spans="1:11" ht="12.75" customHeight="1" x14ac:dyDescent="0.3">
      <c r="G1" s="15" t="s">
        <v>62</v>
      </c>
    </row>
    <row r="2" spans="1:11" ht="12.75" customHeight="1" x14ac:dyDescent="0.3">
      <c r="G2" s="15" t="s">
        <v>60</v>
      </c>
    </row>
    <row r="3" spans="1:11" ht="12.75" customHeight="1" x14ac:dyDescent="0.3">
      <c r="G3" s="15" t="s">
        <v>61</v>
      </c>
    </row>
    <row r="4" spans="1:11" ht="12.75" customHeight="1" x14ac:dyDescent="0.3">
      <c r="G4" s="15" t="s">
        <v>63</v>
      </c>
    </row>
    <row r="5" spans="1:11" ht="13.2" x14ac:dyDescent="0.25">
      <c r="A5" s="17"/>
      <c r="B5" s="18"/>
      <c r="C5" s="18"/>
      <c r="D5" s="18"/>
      <c r="E5" s="18"/>
      <c r="F5" s="18"/>
      <c r="G5" s="18"/>
      <c r="H5" s="18"/>
      <c r="I5" s="18"/>
    </row>
    <row r="6" spans="1:11" ht="15.6" customHeight="1" x14ac:dyDescent="0.25">
      <c r="A6" s="19" t="s">
        <v>59</v>
      </c>
      <c r="B6" s="19"/>
      <c r="C6" s="19"/>
      <c r="D6" s="19"/>
      <c r="E6" s="19"/>
      <c r="F6" s="19"/>
      <c r="G6" s="19"/>
      <c r="H6" s="19"/>
      <c r="I6" s="19"/>
    </row>
    <row r="7" spans="1:11" ht="13.2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1"/>
      <c r="K7" s="1"/>
    </row>
    <row r="8" spans="1:11" ht="30.6" customHeight="1" x14ac:dyDescent="0.25">
      <c r="A8" s="3" t="s">
        <v>1</v>
      </c>
      <c r="B8" s="3" t="s">
        <v>2</v>
      </c>
      <c r="C8" s="3" t="s">
        <v>52</v>
      </c>
      <c r="D8" s="3" t="s">
        <v>53</v>
      </c>
      <c r="E8" s="3" t="s">
        <v>54</v>
      </c>
      <c r="F8" s="20" t="s">
        <v>56</v>
      </c>
      <c r="G8" s="21"/>
      <c r="H8" s="20" t="s">
        <v>55</v>
      </c>
      <c r="I8" s="21"/>
    </row>
    <row r="9" spans="1:11" ht="13.2" x14ac:dyDescent="0.25">
      <c r="A9" s="13"/>
      <c r="B9" s="14"/>
      <c r="C9" s="14"/>
      <c r="D9" s="14"/>
      <c r="E9" s="14"/>
      <c r="F9" s="14" t="s">
        <v>57</v>
      </c>
      <c r="G9" s="14" t="s">
        <v>58</v>
      </c>
      <c r="H9" s="14" t="s">
        <v>57</v>
      </c>
      <c r="I9" s="14" t="s">
        <v>58</v>
      </c>
    </row>
    <row r="10" spans="1:11" ht="13.2" x14ac:dyDescent="0.25">
      <c r="A10" s="7" t="s">
        <v>4</v>
      </c>
      <c r="B10" s="8" t="s">
        <v>5</v>
      </c>
      <c r="C10" s="9">
        <v>2875747</v>
      </c>
      <c r="D10" s="9">
        <v>4260255.88</v>
      </c>
      <c r="E10" s="9">
        <v>4222240.03</v>
      </c>
      <c r="F10" s="16">
        <f>E10/C10*100</f>
        <v>146.8223744995648</v>
      </c>
      <c r="G10" s="9">
        <f>E10-C10</f>
        <v>1346493.0300000003</v>
      </c>
      <c r="H10" s="16">
        <f>E10/D10*100</f>
        <v>99.107662753815632</v>
      </c>
      <c r="I10" s="9">
        <f>E10-D10</f>
        <v>-38015.849999999627</v>
      </c>
    </row>
    <row r="11" spans="1:11" ht="40.799999999999997" outlineLevel="1" x14ac:dyDescent="0.25">
      <c r="A11" s="7" t="s">
        <v>6</v>
      </c>
      <c r="B11" s="8" t="s">
        <v>7</v>
      </c>
      <c r="C11" s="9">
        <v>460100</v>
      </c>
      <c r="D11" s="9">
        <v>523858.84</v>
      </c>
      <c r="E11" s="9">
        <v>523858.84</v>
      </c>
      <c r="F11" s="16">
        <f t="shared" ref="F11:F50" si="0">E11/C11*100</f>
        <v>113.85760486850684</v>
      </c>
      <c r="G11" s="9">
        <f t="shared" ref="G11:G50" si="1">E11-C11</f>
        <v>63758.840000000026</v>
      </c>
      <c r="H11" s="16">
        <f t="shared" ref="H11:H50" si="2">E11/D11*100</f>
        <v>100</v>
      </c>
      <c r="I11" s="9">
        <f t="shared" ref="I11:I50" si="3">E11-D11</f>
        <v>0</v>
      </c>
    </row>
    <row r="12" spans="1:11" ht="30.6" outlineLevel="2" x14ac:dyDescent="0.25">
      <c r="A12" s="10" t="s">
        <v>6</v>
      </c>
      <c r="B12" s="11" t="s">
        <v>7</v>
      </c>
      <c r="C12" s="12">
        <v>460100</v>
      </c>
      <c r="D12" s="12">
        <v>523858.84</v>
      </c>
      <c r="E12" s="12">
        <v>523858.84</v>
      </c>
      <c r="F12" s="16">
        <f t="shared" si="0"/>
        <v>113.85760486850684</v>
      </c>
      <c r="G12" s="9">
        <f t="shared" si="1"/>
        <v>63758.840000000026</v>
      </c>
      <c r="H12" s="16">
        <f t="shared" si="2"/>
        <v>100</v>
      </c>
      <c r="I12" s="9">
        <f t="shared" si="3"/>
        <v>0</v>
      </c>
    </row>
    <row r="13" spans="1:11" ht="61.2" outlineLevel="1" x14ac:dyDescent="0.25">
      <c r="A13" s="7" t="s">
        <v>8</v>
      </c>
      <c r="B13" s="8" t="s">
        <v>9</v>
      </c>
      <c r="C13" s="9">
        <v>2358647</v>
      </c>
      <c r="D13" s="9">
        <v>3551997.04</v>
      </c>
      <c r="E13" s="9">
        <v>3513981.19</v>
      </c>
      <c r="F13" s="16">
        <f t="shared" si="0"/>
        <v>148.98292071683471</v>
      </c>
      <c r="G13" s="9">
        <f t="shared" si="1"/>
        <v>1155334.19</v>
      </c>
      <c r="H13" s="16">
        <f t="shared" si="2"/>
        <v>98.929733060813589</v>
      </c>
      <c r="I13" s="9">
        <f t="shared" si="3"/>
        <v>-38015.850000000093</v>
      </c>
    </row>
    <row r="14" spans="1:11" ht="51" outlineLevel="2" x14ac:dyDescent="0.25">
      <c r="A14" s="10" t="s">
        <v>8</v>
      </c>
      <c r="B14" s="11" t="s">
        <v>9</v>
      </c>
      <c r="C14" s="12">
        <v>2358647</v>
      </c>
      <c r="D14" s="12">
        <v>3551997.04</v>
      </c>
      <c r="E14" s="12">
        <v>3513981.19</v>
      </c>
      <c r="F14" s="16">
        <f t="shared" si="0"/>
        <v>148.98292071683471</v>
      </c>
      <c r="G14" s="9">
        <f t="shared" si="1"/>
        <v>1155334.19</v>
      </c>
      <c r="H14" s="16">
        <f t="shared" si="2"/>
        <v>98.929733060813589</v>
      </c>
      <c r="I14" s="9">
        <f t="shared" si="3"/>
        <v>-38015.850000000093</v>
      </c>
    </row>
    <row r="15" spans="1:11" ht="13.2" outlineLevel="1" x14ac:dyDescent="0.25">
      <c r="A15" s="7" t="s">
        <v>10</v>
      </c>
      <c r="B15" s="8" t="s">
        <v>11</v>
      </c>
      <c r="C15" s="9">
        <v>1000</v>
      </c>
      <c r="D15" s="9">
        <v>0</v>
      </c>
      <c r="E15" s="9">
        <v>0</v>
      </c>
      <c r="F15" s="16">
        <f t="shared" si="0"/>
        <v>0</v>
      </c>
      <c r="G15" s="9">
        <f t="shared" si="1"/>
        <v>-1000</v>
      </c>
      <c r="H15" s="16" t="e">
        <f t="shared" si="2"/>
        <v>#DIV/0!</v>
      </c>
      <c r="I15" s="9">
        <f t="shared" si="3"/>
        <v>0</v>
      </c>
    </row>
    <row r="16" spans="1:11" ht="13.2" outlineLevel="2" x14ac:dyDescent="0.25">
      <c r="A16" s="10" t="s">
        <v>10</v>
      </c>
      <c r="B16" s="11" t="s">
        <v>11</v>
      </c>
      <c r="C16" s="12">
        <v>1000</v>
      </c>
      <c r="D16" s="12">
        <v>0</v>
      </c>
      <c r="E16" s="12">
        <v>0</v>
      </c>
      <c r="F16" s="16">
        <f t="shared" si="0"/>
        <v>0</v>
      </c>
      <c r="G16" s="9">
        <f t="shared" si="1"/>
        <v>-1000</v>
      </c>
      <c r="H16" s="16" t="e">
        <f t="shared" si="2"/>
        <v>#DIV/0!</v>
      </c>
      <c r="I16" s="9">
        <f t="shared" si="3"/>
        <v>0</v>
      </c>
    </row>
    <row r="17" spans="1:9" ht="13.2" outlineLevel="1" x14ac:dyDescent="0.25">
      <c r="A17" s="7" t="s">
        <v>12</v>
      </c>
      <c r="B17" s="8" t="s">
        <v>13</v>
      </c>
      <c r="C17" s="9">
        <v>56000</v>
      </c>
      <c r="D17" s="9">
        <v>184400</v>
      </c>
      <c r="E17" s="9">
        <v>184400</v>
      </c>
      <c r="F17" s="16">
        <f t="shared" si="0"/>
        <v>329.28571428571428</v>
      </c>
      <c r="G17" s="9">
        <f t="shared" si="1"/>
        <v>128400</v>
      </c>
      <c r="H17" s="16">
        <f t="shared" si="2"/>
        <v>100</v>
      </c>
      <c r="I17" s="9">
        <f t="shared" si="3"/>
        <v>0</v>
      </c>
    </row>
    <row r="18" spans="1:9" ht="13.2" outlineLevel="2" x14ac:dyDescent="0.25">
      <c r="A18" s="10" t="s">
        <v>12</v>
      </c>
      <c r="B18" s="11" t="s">
        <v>13</v>
      </c>
      <c r="C18" s="12">
        <v>56000</v>
      </c>
      <c r="D18" s="12">
        <v>184400</v>
      </c>
      <c r="E18" s="12">
        <v>184400</v>
      </c>
      <c r="F18" s="16">
        <f t="shared" si="0"/>
        <v>329.28571428571428</v>
      </c>
      <c r="G18" s="9">
        <f t="shared" si="1"/>
        <v>128400</v>
      </c>
      <c r="H18" s="16">
        <f t="shared" si="2"/>
        <v>100</v>
      </c>
      <c r="I18" s="9">
        <f t="shared" si="3"/>
        <v>0</v>
      </c>
    </row>
    <row r="19" spans="1:9" ht="13.2" x14ac:dyDescent="0.25">
      <c r="A19" s="7" t="s">
        <v>14</v>
      </c>
      <c r="B19" s="8" t="s">
        <v>15</v>
      </c>
      <c r="C19" s="9">
        <v>220800</v>
      </c>
      <c r="D19" s="9">
        <v>220800</v>
      </c>
      <c r="E19" s="9">
        <v>220800</v>
      </c>
      <c r="F19" s="16">
        <f t="shared" si="0"/>
        <v>100</v>
      </c>
      <c r="G19" s="9">
        <f t="shared" si="1"/>
        <v>0</v>
      </c>
      <c r="H19" s="16">
        <f t="shared" si="2"/>
        <v>100</v>
      </c>
      <c r="I19" s="9">
        <f t="shared" si="3"/>
        <v>0</v>
      </c>
    </row>
    <row r="20" spans="1:9" ht="20.399999999999999" outlineLevel="1" x14ac:dyDescent="0.25">
      <c r="A20" s="7" t="s">
        <v>16</v>
      </c>
      <c r="B20" s="8" t="s">
        <v>17</v>
      </c>
      <c r="C20" s="9">
        <v>220800</v>
      </c>
      <c r="D20" s="9">
        <v>220800</v>
      </c>
      <c r="E20" s="9">
        <v>220800</v>
      </c>
      <c r="F20" s="16">
        <f t="shared" si="0"/>
        <v>100</v>
      </c>
      <c r="G20" s="9">
        <f t="shared" si="1"/>
        <v>0</v>
      </c>
      <c r="H20" s="16">
        <f t="shared" si="2"/>
        <v>100</v>
      </c>
      <c r="I20" s="9">
        <f t="shared" si="3"/>
        <v>0</v>
      </c>
    </row>
    <row r="21" spans="1:9" ht="20.399999999999999" outlineLevel="2" x14ac:dyDescent="0.25">
      <c r="A21" s="10" t="s">
        <v>16</v>
      </c>
      <c r="B21" s="11" t="s">
        <v>17</v>
      </c>
      <c r="C21" s="12">
        <v>220800</v>
      </c>
      <c r="D21" s="12">
        <v>220800</v>
      </c>
      <c r="E21" s="12">
        <v>220800</v>
      </c>
      <c r="F21" s="16">
        <f t="shared" si="0"/>
        <v>100</v>
      </c>
      <c r="G21" s="9">
        <f t="shared" si="1"/>
        <v>0</v>
      </c>
      <c r="H21" s="16">
        <f t="shared" si="2"/>
        <v>100</v>
      </c>
      <c r="I21" s="9">
        <f t="shared" si="3"/>
        <v>0</v>
      </c>
    </row>
    <row r="22" spans="1:9" ht="30.6" x14ac:dyDescent="0.25">
      <c r="A22" s="7" t="s">
        <v>18</v>
      </c>
      <c r="B22" s="8" t="s">
        <v>19</v>
      </c>
      <c r="C22" s="9">
        <v>1831065</v>
      </c>
      <c r="D22" s="9">
        <v>2033411.21</v>
      </c>
      <c r="E22" s="9">
        <v>2033035.89</v>
      </c>
      <c r="F22" s="16">
        <f t="shared" si="0"/>
        <v>111.03024141688034</v>
      </c>
      <c r="G22" s="9">
        <f t="shared" si="1"/>
        <v>201970.8899999999</v>
      </c>
      <c r="H22" s="16">
        <f t="shared" si="2"/>
        <v>99.981542346272406</v>
      </c>
      <c r="I22" s="9">
        <f t="shared" si="3"/>
        <v>-375.32000000006519</v>
      </c>
    </row>
    <row r="23" spans="1:9" ht="13.2" outlineLevel="1" x14ac:dyDescent="0.25">
      <c r="A23" s="7" t="s">
        <v>20</v>
      </c>
      <c r="B23" s="8" t="s">
        <v>21</v>
      </c>
      <c r="C23" s="9">
        <v>1829065</v>
      </c>
      <c r="D23" s="9">
        <v>2033411.21</v>
      </c>
      <c r="E23" s="9">
        <v>2033035.89</v>
      </c>
      <c r="F23" s="16">
        <f t="shared" si="0"/>
        <v>111.15164797314475</v>
      </c>
      <c r="G23" s="9">
        <f t="shared" si="1"/>
        <v>203970.8899999999</v>
      </c>
      <c r="H23" s="16">
        <f t="shared" si="2"/>
        <v>99.981542346272406</v>
      </c>
      <c r="I23" s="9">
        <f t="shared" si="3"/>
        <v>-375.32000000006519</v>
      </c>
    </row>
    <row r="24" spans="1:9" ht="13.2" outlineLevel="2" x14ac:dyDescent="0.25">
      <c r="A24" s="10" t="s">
        <v>20</v>
      </c>
      <c r="B24" s="11" t="s">
        <v>21</v>
      </c>
      <c r="C24" s="12">
        <v>1829065</v>
      </c>
      <c r="D24" s="12">
        <v>2033411.21</v>
      </c>
      <c r="E24" s="12">
        <v>2033035.89</v>
      </c>
      <c r="F24" s="16">
        <f t="shared" si="0"/>
        <v>111.15164797314475</v>
      </c>
      <c r="G24" s="9">
        <f t="shared" si="1"/>
        <v>203970.8899999999</v>
      </c>
      <c r="H24" s="16">
        <f t="shared" si="2"/>
        <v>99.981542346272406</v>
      </c>
      <c r="I24" s="9">
        <f t="shared" si="3"/>
        <v>-375.32000000006519</v>
      </c>
    </row>
    <row r="25" spans="1:9" ht="30.6" outlineLevel="1" x14ac:dyDescent="0.25">
      <c r="A25" s="7" t="s">
        <v>22</v>
      </c>
      <c r="B25" s="8" t="s">
        <v>23</v>
      </c>
      <c r="C25" s="9">
        <v>2000</v>
      </c>
      <c r="D25" s="9">
        <v>0</v>
      </c>
      <c r="E25" s="9">
        <v>0</v>
      </c>
      <c r="F25" s="16">
        <f t="shared" si="0"/>
        <v>0</v>
      </c>
      <c r="G25" s="9">
        <f t="shared" si="1"/>
        <v>-2000</v>
      </c>
      <c r="H25" s="16" t="e">
        <f t="shared" si="2"/>
        <v>#DIV/0!</v>
      </c>
      <c r="I25" s="9">
        <f t="shared" si="3"/>
        <v>0</v>
      </c>
    </row>
    <row r="26" spans="1:9" ht="30.6" outlineLevel="2" x14ac:dyDescent="0.25">
      <c r="A26" s="10" t="s">
        <v>22</v>
      </c>
      <c r="B26" s="11" t="s">
        <v>23</v>
      </c>
      <c r="C26" s="12">
        <v>2000</v>
      </c>
      <c r="D26" s="12">
        <v>0</v>
      </c>
      <c r="E26" s="12">
        <v>0</v>
      </c>
      <c r="F26" s="16">
        <f t="shared" si="0"/>
        <v>0</v>
      </c>
      <c r="G26" s="9">
        <f t="shared" si="1"/>
        <v>-2000</v>
      </c>
      <c r="H26" s="16" t="e">
        <f t="shared" si="2"/>
        <v>#DIV/0!</v>
      </c>
      <c r="I26" s="9">
        <f t="shared" si="3"/>
        <v>0</v>
      </c>
    </row>
    <row r="27" spans="1:9" ht="13.2" x14ac:dyDescent="0.25">
      <c r="A27" s="7" t="s">
        <v>24</v>
      </c>
      <c r="B27" s="8" t="s">
        <v>25</v>
      </c>
      <c r="C27" s="9">
        <v>5586788</v>
      </c>
      <c r="D27" s="9">
        <v>6002668.0300000003</v>
      </c>
      <c r="E27" s="9">
        <v>5630838.3099999996</v>
      </c>
      <c r="F27" s="16">
        <f t="shared" si="0"/>
        <v>100.7884729114475</v>
      </c>
      <c r="G27" s="9">
        <f t="shared" si="1"/>
        <v>44050.30999999959</v>
      </c>
      <c r="H27" s="16">
        <f t="shared" si="2"/>
        <v>93.805592477517024</v>
      </c>
      <c r="I27" s="9">
        <f t="shared" si="3"/>
        <v>-371829.72000000067</v>
      </c>
    </row>
    <row r="28" spans="1:9" ht="13.2" outlineLevel="1" x14ac:dyDescent="0.25">
      <c r="A28" s="7" t="s">
        <v>26</v>
      </c>
      <c r="B28" s="8" t="s">
        <v>27</v>
      </c>
      <c r="C28" s="9">
        <v>4524388</v>
      </c>
      <c r="D28" s="9">
        <v>4524388</v>
      </c>
      <c r="E28" s="9">
        <v>4524388</v>
      </c>
      <c r="F28" s="16">
        <f t="shared" si="0"/>
        <v>100</v>
      </c>
      <c r="G28" s="9">
        <f t="shared" si="1"/>
        <v>0</v>
      </c>
      <c r="H28" s="16">
        <f t="shared" si="2"/>
        <v>100</v>
      </c>
      <c r="I28" s="9">
        <f t="shared" si="3"/>
        <v>0</v>
      </c>
    </row>
    <row r="29" spans="1:9" ht="13.2" outlineLevel="2" x14ac:dyDescent="0.25">
      <c r="A29" s="10" t="s">
        <v>26</v>
      </c>
      <c r="B29" s="11" t="s">
        <v>27</v>
      </c>
      <c r="C29" s="12">
        <v>4524388</v>
      </c>
      <c r="D29" s="12">
        <v>4524388</v>
      </c>
      <c r="E29" s="12">
        <v>4524388</v>
      </c>
      <c r="F29" s="16">
        <f t="shared" si="0"/>
        <v>100</v>
      </c>
      <c r="G29" s="9">
        <f t="shared" si="1"/>
        <v>0</v>
      </c>
      <c r="H29" s="16">
        <f t="shared" si="2"/>
        <v>100</v>
      </c>
      <c r="I29" s="9">
        <f t="shared" si="3"/>
        <v>0</v>
      </c>
    </row>
    <row r="30" spans="1:9" ht="20.399999999999999" outlineLevel="1" x14ac:dyDescent="0.25">
      <c r="A30" s="7" t="s">
        <v>28</v>
      </c>
      <c r="B30" s="8" t="s">
        <v>29</v>
      </c>
      <c r="C30" s="9">
        <v>1062400</v>
      </c>
      <c r="D30" s="9">
        <v>1478280.03</v>
      </c>
      <c r="E30" s="9">
        <v>1106450.31</v>
      </c>
      <c r="F30" s="16">
        <f t="shared" si="0"/>
        <v>104.14630176957832</v>
      </c>
      <c r="G30" s="9">
        <f t="shared" si="1"/>
        <v>44050.310000000056</v>
      </c>
      <c r="H30" s="16">
        <f t="shared" si="2"/>
        <v>74.847139076890599</v>
      </c>
      <c r="I30" s="9">
        <f t="shared" si="3"/>
        <v>-371829.72</v>
      </c>
    </row>
    <row r="31" spans="1:9" ht="13.2" outlineLevel="2" x14ac:dyDescent="0.25">
      <c r="A31" s="10" t="s">
        <v>28</v>
      </c>
      <c r="B31" s="11" t="s">
        <v>29</v>
      </c>
      <c r="C31" s="12">
        <v>1062400</v>
      </c>
      <c r="D31" s="12">
        <v>1478280.03</v>
      </c>
      <c r="E31" s="12">
        <v>1106450.31</v>
      </c>
      <c r="F31" s="16">
        <f t="shared" si="0"/>
        <v>104.14630176957832</v>
      </c>
      <c r="G31" s="9">
        <f t="shared" si="1"/>
        <v>44050.310000000056</v>
      </c>
      <c r="H31" s="16">
        <f t="shared" si="2"/>
        <v>74.847139076890599</v>
      </c>
      <c r="I31" s="9">
        <f t="shared" si="3"/>
        <v>-371829.72</v>
      </c>
    </row>
    <row r="32" spans="1:9" ht="20.399999999999999" x14ac:dyDescent="0.25">
      <c r="A32" s="7" t="s">
        <v>30</v>
      </c>
      <c r="B32" s="8" t="s">
        <v>31</v>
      </c>
      <c r="C32" s="9">
        <v>566130</v>
      </c>
      <c r="D32" s="9">
        <v>905472.4</v>
      </c>
      <c r="E32" s="9">
        <v>905472.4</v>
      </c>
      <c r="F32" s="16">
        <f t="shared" si="0"/>
        <v>159.940720329253</v>
      </c>
      <c r="G32" s="9">
        <f t="shared" si="1"/>
        <v>339342.4</v>
      </c>
      <c r="H32" s="16">
        <f t="shared" si="2"/>
        <v>100</v>
      </c>
      <c r="I32" s="9">
        <f t="shared" si="3"/>
        <v>0</v>
      </c>
    </row>
    <row r="33" spans="1:9" ht="13.2" outlineLevel="1" x14ac:dyDescent="0.25">
      <c r="A33" s="7" t="s">
        <v>32</v>
      </c>
      <c r="B33" s="8" t="s">
        <v>33</v>
      </c>
      <c r="C33" s="9">
        <v>71230</v>
      </c>
      <c r="D33" s="9">
        <v>90512.74</v>
      </c>
      <c r="E33" s="9">
        <v>90512.74</v>
      </c>
      <c r="F33" s="16">
        <f t="shared" si="0"/>
        <v>127.0710936403201</v>
      </c>
      <c r="G33" s="9">
        <f t="shared" si="1"/>
        <v>19282.740000000005</v>
      </c>
      <c r="H33" s="16">
        <f t="shared" si="2"/>
        <v>100</v>
      </c>
      <c r="I33" s="9">
        <f t="shared" si="3"/>
        <v>0</v>
      </c>
    </row>
    <row r="34" spans="1:9" ht="13.2" outlineLevel="2" x14ac:dyDescent="0.25">
      <c r="A34" s="10" t="s">
        <v>32</v>
      </c>
      <c r="B34" s="11" t="s">
        <v>33</v>
      </c>
      <c r="C34" s="12">
        <v>71230</v>
      </c>
      <c r="D34" s="12">
        <v>90512.74</v>
      </c>
      <c r="E34" s="12">
        <v>90512.74</v>
      </c>
      <c r="F34" s="16">
        <f t="shared" si="0"/>
        <v>127.0710936403201</v>
      </c>
      <c r="G34" s="9">
        <f t="shared" si="1"/>
        <v>19282.740000000005</v>
      </c>
      <c r="H34" s="16">
        <f t="shared" si="2"/>
        <v>100</v>
      </c>
      <c r="I34" s="9">
        <f t="shared" si="3"/>
        <v>0</v>
      </c>
    </row>
    <row r="35" spans="1:9" ht="13.2" outlineLevel="1" x14ac:dyDescent="0.25">
      <c r="A35" s="7" t="s">
        <v>34</v>
      </c>
      <c r="B35" s="8" t="s">
        <v>35</v>
      </c>
      <c r="C35" s="9">
        <v>54250</v>
      </c>
      <c r="D35" s="9">
        <v>414738.95</v>
      </c>
      <c r="E35" s="9">
        <v>414738.95</v>
      </c>
      <c r="F35" s="16">
        <f t="shared" si="0"/>
        <v>764.4957603686637</v>
      </c>
      <c r="G35" s="9">
        <f t="shared" si="1"/>
        <v>360488.95</v>
      </c>
      <c r="H35" s="16">
        <f t="shared" si="2"/>
        <v>100</v>
      </c>
      <c r="I35" s="9">
        <f t="shared" si="3"/>
        <v>0</v>
      </c>
    </row>
    <row r="36" spans="1:9" ht="13.2" outlineLevel="2" x14ac:dyDescent="0.25">
      <c r="A36" s="10" t="s">
        <v>34</v>
      </c>
      <c r="B36" s="11" t="s">
        <v>35</v>
      </c>
      <c r="C36" s="12">
        <v>54250</v>
      </c>
      <c r="D36" s="12">
        <v>414738.95</v>
      </c>
      <c r="E36" s="12">
        <v>414738.95</v>
      </c>
      <c r="F36" s="16">
        <f t="shared" si="0"/>
        <v>764.4957603686637</v>
      </c>
      <c r="G36" s="9">
        <f t="shared" si="1"/>
        <v>360488.95</v>
      </c>
      <c r="H36" s="16">
        <f t="shared" si="2"/>
        <v>100</v>
      </c>
      <c r="I36" s="9">
        <f t="shared" si="3"/>
        <v>0</v>
      </c>
    </row>
    <row r="37" spans="1:9" ht="13.2" outlineLevel="1" x14ac:dyDescent="0.25">
      <c r="A37" s="7" t="s">
        <v>36</v>
      </c>
      <c r="B37" s="8" t="s">
        <v>37</v>
      </c>
      <c r="C37" s="9">
        <v>440650</v>
      </c>
      <c r="D37" s="9">
        <v>400220.71</v>
      </c>
      <c r="E37" s="9">
        <v>400220.71</v>
      </c>
      <c r="F37" s="16">
        <f t="shared" si="0"/>
        <v>90.825078860773871</v>
      </c>
      <c r="G37" s="9">
        <f t="shared" si="1"/>
        <v>-40429.289999999979</v>
      </c>
      <c r="H37" s="16">
        <f t="shared" si="2"/>
        <v>100</v>
      </c>
      <c r="I37" s="9">
        <f t="shared" si="3"/>
        <v>0</v>
      </c>
    </row>
    <row r="38" spans="1:9" ht="13.2" outlineLevel="2" x14ac:dyDescent="0.25">
      <c r="A38" s="10" t="s">
        <v>36</v>
      </c>
      <c r="B38" s="11" t="s">
        <v>37</v>
      </c>
      <c r="C38" s="12">
        <v>440650</v>
      </c>
      <c r="D38" s="12">
        <v>400220.71</v>
      </c>
      <c r="E38" s="12">
        <v>400220.71</v>
      </c>
      <c r="F38" s="16">
        <f t="shared" si="0"/>
        <v>90.825078860773871</v>
      </c>
      <c r="G38" s="9">
        <f t="shared" si="1"/>
        <v>-40429.289999999979</v>
      </c>
      <c r="H38" s="16">
        <f t="shared" si="2"/>
        <v>100</v>
      </c>
      <c r="I38" s="9">
        <f t="shared" si="3"/>
        <v>0</v>
      </c>
    </row>
    <row r="39" spans="1:9" ht="13.2" x14ac:dyDescent="0.25">
      <c r="A39" s="7" t="s">
        <v>38</v>
      </c>
      <c r="B39" s="8" t="s">
        <v>39</v>
      </c>
      <c r="C39" s="9">
        <v>3188070</v>
      </c>
      <c r="D39" s="9">
        <v>3093163.83</v>
      </c>
      <c r="E39" s="9">
        <v>3074128.07</v>
      </c>
      <c r="F39" s="16">
        <f t="shared" si="0"/>
        <v>96.425990332709119</v>
      </c>
      <c r="G39" s="9">
        <f t="shared" si="1"/>
        <v>-113941.93000000017</v>
      </c>
      <c r="H39" s="16">
        <f t="shared" si="2"/>
        <v>99.384586105159514</v>
      </c>
      <c r="I39" s="9">
        <f t="shared" si="3"/>
        <v>-19035.760000000242</v>
      </c>
    </row>
    <row r="40" spans="1:9" ht="13.2" outlineLevel="1" x14ac:dyDescent="0.25">
      <c r="A40" s="7" t="s">
        <v>40</v>
      </c>
      <c r="B40" s="8" t="s">
        <v>41</v>
      </c>
      <c r="C40" s="9">
        <v>3188070</v>
      </c>
      <c r="D40" s="9">
        <v>3093163.83</v>
      </c>
      <c r="E40" s="9">
        <v>3074128.07</v>
      </c>
      <c r="F40" s="16">
        <f t="shared" si="0"/>
        <v>96.425990332709119</v>
      </c>
      <c r="G40" s="9">
        <f t="shared" si="1"/>
        <v>-113941.93000000017</v>
      </c>
      <c r="H40" s="16">
        <f t="shared" si="2"/>
        <v>99.384586105159514</v>
      </c>
      <c r="I40" s="9">
        <f t="shared" si="3"/>
        <v>-19035.760000000242</v>
      </c>
    </row>
    <row r="41" spans="1:9" ht="13.2" outlineLevel="2" x14ac:dyDescent="0.25">
      <c r="A41" s="10" t="s">
        <v>40</v>
      </c>
      <c r="B41" s="11" t="s">
        <v>41</v>
      </c>
      <c r="C41" s="12">
        <v>3188070</v>
      </c>
      <c r="D41" s="12">
        <v>3093163.83</v>
      </c>
      <c r="E41" s="12">
        <v>3074128.07</v>
      </c>
      <c r="F41" s="16">
        <f t="shared" si="0"/>
        <v>96.425990332709119</v>
      </c>
      <c r="G41" s="9">
        <f t="shared" si="1"/>
        <v>-113941.93000000017</v>
      </c>
      <c r="H41" s="16">
        <f t="shared" si="2"/>
        <v>99.384586105159514</v>
      </c>
      <c r="I41" s="9">
        <f t="shared" si="3"/>
        <v>-19035.760000000242</v>
      </c>
    </row>
    <row r="42" spans="1:9" ht="13.2" x14ac:dyDescent="0.25">
      <c r="A42" s="7" t="s">
        <v>42</v>
      </c>
      <c r="B42" s="8" t="s">
        <v>43</v>
      </c>
      <c r="C42" s="9">
        <v>210300</v>
      </c>
      <c r="D42" s="9">
        <v>265294.32</v>
      </c>
      <c r="E42" s="9">
        <v>265294.32</v>
      </c>
      <c r="F42" s="16">
        <f t="shared" si="0"/>
        <v>126.15041369472182</v>
      </c>
      <c r="G42" s="9">
        <f t="shared" si="1"/>
        <v>54994.320000000007</v>
      </c>
      <c r="H42" s="16">
        <f t="shared" si="2"/>
        <v>100</v>
      </c>
      <c r="I42" s="9">
        <f t="shared" si="3"/>
        <v>0</v>
      </c>
    </row>
    <row r="43" spans="1:9" ht="13.2" outlineLevel="1" x14ac:dyDescent="0.25">
      <c r="A43" s="7" t="s">
        <v>44</v>
      </c>
      <c r="B43" s="8" t="s">
        <v>45</v>
      </c>
      <c r="C43" s="9">
        <v>185000</v>
      </c>
      <c r="D43" s="9">
        <v>237794.32</v>
      </c>
      <c r="E43" s="9">
        <v>237794.32</v>
      </c>
      <c r="F43" s="16">
        <f t="shared" si="0"/>
        <v>128.53747027027026</v>
      </c>
      <c r="G43" s="9">
        <f t="shared" si="1"/>
        <v>52794.320000000007</v>
      </c>
      <c r="H43" s="16">
        <f t="shared" si="2"/>
        <v>100</v>
      </c>
      <c r="I43" s="9">
        <f t="shared" si="3"/>
        <v>0</v>
      </c>
    </row>
    <row r="44" spans="1:9" ht="13.2" outlineLevel="2" x14ac:dyDescent="0.25">
      <c r="A44" s="10" t="s">
        <v>44</v>
      </c>
      <c r="B44" s="11" t="s">
        <v>45</v>
      </c>
      <c r="C44" s="12">
        <v>185000</v>
      </c>
      <c r="D44" s="12">
        <v>237794.32</v>
      </c>
      <c r="E44" s="12">
        <v>237794.32</v>
      </c>
      <c r="F44" s="16">
        <f t="shared" si="0"/>
        <v>128.53747027027026</v>
      </c>
      <c r="G44" s="9">
        <f t="shared" si="1"/>
        <v>52794.320000000007</v>
      </c>
      <c r="H44" s="16">
        <f t="shared" si="2"/>
        <v>100</v>
      </c>
      <c r="I44" s="9">
        <f t="shared" si="3"/>
        <v>0</v>
      </c>
    </row>
    <row r="45" spans="1:9" ht="13.2" outlineLevel="1" x14ac:dyDescent="0.25">
      <c r="A45" s="7" t="s">
        <v>46</v>
      </c>
      <c r="B45" s="8" t="s">
        <v>47</v>
      </c>
      <c r="C45" s="9">
        <v>25300</v>
      </c>
      <c r="D45" s="9">
        <v>27500</v>
      </c>
      <c r="E45" s="9">
        <v>27500</v>
      </c>
      <c r="F45" s="16">
        <f t="shared" si="0"/>
        <v>108.69565217391303</v>
      </c>
      <c r="G45" s="9">
        <f t="shared" si="1"/>
        <v>2200</v>
      </c>
      <c r="H45" s="16">
        <f t="shared" si="2"/>
        <v>100</v>
      </c>
      <c r="I45" s="9">
        <f t="shared" si="3"/>
        <v>0</v>
      </c>
    </row>
    <row r="46" spans="1:9" ht="13.2" outlineLevel="2" x14ac:dyDescent="0.25">
      <c r="A46" s="10" t="s">
        <v>46</v>
      </c>
      <c r="B46" s="11" t="s">
        <v>47</v>
      </c>
      <c r="C46" s="12">
        <v>25300</v>
      </c>
      <c r="D46" s="12">
        <v>27500</v>
      </c>
      <c r="E46" s="12">
        <v>27500</v>
      </c>
      <c r="F46" s="16">
        <f t="shared" si="0"/>
        <v>108.69565217391303</v>
      </c>
      <c r="G46" s="9">
        <f t="shared" si="1"/>
        <v>2200</v>
      </c>
      <c r="H46" s="16">
        <f t="shared" si="2"/>
        <v>100</v>
      </c>
      <c r="I46" s="9">
        <f t="shared" si="3"/>
        <v>0</v>
      </c>
    </row>
    <row r="47" spans="1:9" ht="13.2" x14ac:dyDescent="0.25">
      <c r="A47" s="7" t="s">
        <v>48</v>
      </c>
      <c r="B47" s="8" t="s">
        <v>49</v>
      </c>
      <c r="C47" s="9">
        <v>5000</v>
      </c>
      <c r="D47" s="9">
        <v>0</v>
      </c>
      <c r="E47" s="9">
        <v>0</v>
      </c>
      <c r="F47" s="16">
        <f t="shared" si="0"/>
        <v>0</v>
      </c>
      <c r="G47" s="9">
        <f t="shared" si="1"/>
        <v>-5000</v>
      </c>
      <c r="H47" s="16" t="e">
        <f t="shared" si="2"/>
        <v>#DIV/0!</v>
      </c>
      <c r="I47" s="9">
        <f t="shared" si="3"/>
        <v>0</v>
      </c>
    </row>
    <row r="48" spans="1:9" ht="13.2" outlineLevel="1" x14ac:dyDescent="0.25">
      <c r="A48" s="7" t="s">
        <v>50</v>
      </c>
      <c r="B48" s="8" t="s">
        <v>51</v>
      </c>
      <c r="C48" s="9">
        <v>5000</v>
      </c>
      <c r="D48" s="9">
        <v>0</v>
      </c>
      <c r="E48" s="9">
        <v>0</v>
      </c>
      <c r="F48" s="16">
        <f t="shared" si="0"/>
        <v>0</v>
      </c>
      <c r="G48" s="9">
        <f t="shared" si="1"/>
        <v>-5000</v>
      </c>
      <c r="H48" s="16" t="e">
        <f t="shared" si="2"/>
        <v>#DIV/0!</v>
      </c>
      <c r="I48" s="9">
        <f t="shared" si="3"/>
        <v>0</v>
      </c>
    </row>
    <row r="49" spans="1:9" ht="13.2" outlineLevel="2" x14ac:dyDescent="0.25">
      <c r="A49" s="10" t="s">
        <v>50</v>
      </c>
      <c r="B49" s="11" t="s">
        <v>51</v>
      </c>
      <c r="C49" s="12">
        <v>5000</v>
      </c>
      <c r="D49" s="12">
        <v>0</v>
      </c>
      <c r="E49" s="12">
        <v>0</v>
      </c>
      <c r="F49" s="16">
        <f t="shared" si="0"/>
        <v>0</v>
      </c>
      <c r="G49" s="9">
        <f t="shared" si="1"/>
        <v>-5000</v>
      </c>
      <c r="H49" s="16" t="e">
        <f t="shared" si="2"/>
        <v>#DIV/0!</v>
      </c>
      <c r="I49" s="9">
        <f t="shared" si="3"/>
        <v>0</v>
      </c>
    </row>
    <row r="50" spans="1:9" ht="13.2" x14ac:dyDescent="0.25">
      <c r="A50" s="4" t="s">
        <v>3</v>
      </c>
      <c r="B50" s="5"/>
      <c r="C50" s="6">
        <v>14483900</v>
      </c>
      <c r="D50" s="6">
        <v>16781065.670000002</v>
      </c>
      <c r="E50" s="6">
        <v>16351809.02</v>
      </c>
      <c r="F50" s="16">
        <f t="shared" si="0"/>
        <v>112.89645067972023</v>
      </c>
      <c r="G50" s="9">
        <f t="shared" si="1"/>
        <v>1867909.0199999996</v>
      </c>
      <c r="H50" s="16">
        <f t="shared" si="2"/>
        <v>97.442017935920504</v>
      </c>
      <c r="I50" s="9">
        <f t="shared" si="3"/>
        <v>-429256.65000000224</v>
      </c>
    </row>
  </sheetData>
  <mergeCells count="4">
    <mergeCell ref="A5:I5"/>
    <mergeCell ref="A6:I6"/>
    <mergeCell ref="F8:G8"/>
    <mergeCell ref="H8:I8"/>
  </mergeCells>
  <pageMargins left="0.74803149606299213" right="0.74803149606299213" top="0.98425196850393704" bottom="0.98425196850393704" header="0.51181102362204722" footer="0.51181102362204722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rep:2.49.0.161</dc:description>
  <cp:lastModifiedBy>Уразбаева Марина Витальевна</cp:lastModifiedBy>
  <cp:lastPrinted>2020-04-14T06:38:22Z</cp:lastPrinted>
  <dcterms:created xsi:type="dcterms:W3CDTF">2020-04-14T06:38:42Z</dcterms:created>
  <dcterms:modified xsi:type="dcterms:W3CDTF">2020-06-29T07:05:07Z</dcterms:modified>
</cp:coreProperties>
</file>