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20г" sheetId="19" r:id="rId1"/>
    <sheet name="2021-22 (2)" sheetId="22" r:id="rId2"/>
    <sheet name="2021-22" sheetId="20" state="hidden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C47" i="22" l="1"/>
  <c r="C52" i="22" s="1"/>
  <c r="B47" i="22"/>
  <c r="C51" i="22"/>
  <c r="B51" i="22"/>
  <c r="B52" i="22"/>
  <c r="B58" i="19"/>
  <c r="B64" i="19" l="1"/>
  <c r="B65" i="19" l="1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<sst xmlns="http://schemas.openxmlformats.org/spreadsheetml/2006/main" count="169" uniqueCount="81">
  <si>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</si>
  <si>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</si>
  <si>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</si>
  <si>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</si>
  <si>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</si>
  <si>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</si>
  <si>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</si>
  <si>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</si>
  <si>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</si>
  <si>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</si>
  <si>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</si>
  <si>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</si>
  <si>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</si>
  <si>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</si>
  <si>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</si>
  <si>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</si>
  <si>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</si>
  <si>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</si>
  <si>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</si>
  <si>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</si>
  <si>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</si>
  <si>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</si>
  <si>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</si>
  <si>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</si>
  <si>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</si>
  <si>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</si>
  <si>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</si>
  <si>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</si>
  <si>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</si>
  <si>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</si>
  <si>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</si>
  <si>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</si>
  <si>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</si>
  <si>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</si>
  <si>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</si>
  <si>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</si>
  <si>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</si>
  <si>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</si>
  <si>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</si>
  <si>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</si>
  <si>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</si>
  <si>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</si>
  <si>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</si>
  <si>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</si>
  <si>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</si>
  <si>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</si>
  <si>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</si>
  <si>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</si>
  <si>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</si>
  <si>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</si>
  <si>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</si>
  <si>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</si>
  <si>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</si>
  <si>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</si>
  <si>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</si>
  <si>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</si>
  <si>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</si>
  <si>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</si>
  <si>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</si>
  <si>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</si>
  <si>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</si>
  <si>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</si>
  <si>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</si>
  <si>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</si>
  <si>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</si>
  <si>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</si>
  <si>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</si>
  <si>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</si>
  <si>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</si>
  <si>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</si>
  <si>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</si>
  <si>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</si>
  <si>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</si>
  <si>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</si>
  <si>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</si>
  <si>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Приложение 8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</si>
  <si>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</si>
  <si>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от 23.07.2020 №  ____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</si>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</sst>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3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31" sqref="A31"/>
    </sheetView>
  </sheetViews>
  <sheetFormatPr defaultColWidth="9.109375" defaultRowHeight="15" x14ac:dyDescent="0.25"/>
  <cols>
    <col min="1" max="1" width="76.109375" style="12" customWidth="1"/>
    <col min="2" max="2" width="16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75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77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42.75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customHeight="1" x14ac:dyDescent="0.3">
      <c r="A12" s="25" t="s">
        <v>15</v>
      </c>
      <c r="B12" s="39">
        <v>126657663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x14ac:dyDescent="0.3">
      <c r="A24" s="2" t="s">
        <v>9</v>
      </c>
      <c r="B24" s="39">
        <v>1190329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440100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x14ac:dyDescent="0.3">
      <c r="A31" s="1" t="s">
        <v>38</v>
      </c>
      <c r="B31" s="39">
        <v>7393859.0800000001</v>
      </c>
      <c r="C31" s="60"/>
    </row>
    <row r="32" spans="1:5" s="16" customFormat="1" ht="33" customHeight="1" x14ac:dyDescent="0.3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66</v>
      </c>
      <c r="B47" s="39">
        <v>1656951</v>
      </c>
      <c r="C47" s="60"/>
      <c r="D47" s="10"/>
      <c r="E47" s="10"/>
    </row>
    <row r="48" spans="1:5" s="16" customFormat="1" ht="23.25" customHeight="1" x14ac:dyDescent="0.3">
      <c r="A48" s="80" t="s">
        <v>67</v>
      </c>
      <c r="B48" s="39">
        <v>7578414</v>
      </c>
      <c r="C48" s="60"/>
      <c r="D48" s="10"/>
      <c r="E48" s="10"/>
    </row>
    <row r="49" spans="1:5" s="16" customFormat="1" ht="45.75" hidden="1" customHeight="1" x14ac:dyDescent="0.3">
      <c r="A49" s="78"/>
      <c r="B49" s="39"/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63</v>
      </c>
      <c r="B51" s="39">
        <v>1064194.6499999999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38.25" hidden="1" customHeight="1" x14ac:dyDescent="0.3">
      <c r="A54" s="81" t="s">
        <v>71</v>
      </c>
      <c r="B54" s="39">
        <v>260000</v>
      </c>
      <c r="C54" s="60"/>
      <c r="D54" s="10"/>
      <c r="E54" s="10"/>
    </row>
    <row r="55" spans="1:5" s="16" customFormat="1" ht="38.25" customHeight="1" x14ac:dyDescent="0.3">
      <c r="A55" s="82" t="s">
        <v>74</v>
      </c>
      <c r="B55" s="39">
        <v>705000</v>
      </c>
      <c r="C55" s="60"/>
      <c r="D55" s="10"/>
      <c r="E55" s="10"/>
    </row>
    <row r="56" spans="1:5" s="16" customFormat="1" ht="48.6" customHeight="1" x14ac:dyDescent="0.3">
      <c r="A56" s="82" t="s">
        <v>78</v>
      </c>
      <c r="B56" s="39">
        <v>207500</v>
      </c>
      <c r="C56" s="60"/>
      <c r="D56" s="10"/>
      <c r="E56" s="10"/>
    </row>
    <row r="57" spans="1:5" s="16" customFormat="1" ht="55.95" customHeight="1" x14ac:dyDescent="0.3">
      <c r="A57" s="82" t="s">
        <v>79</v>
      </c>
      <c r="B57" s="39">
        <v>1404552.2</v>
      </c>
      <c r="C57" s="60"/>
      <c r="D57" s="10"/>
      <c r="E57" s="10"/>
    </row>
    <row r="58" spans="1:5" s="17" customFormat="1" ht="18.75" customHeight="1" x14ac:dyDescent="0.3">
      <c r="A58" s="71" t="s">
        <v>44</v>
      </c>
      <c r="B58" s="34">
        <f>SUM(B10:B57)</f>
        <v>278991958.95999992</v>
      </c>
      <c r="C58" s="61"/>
      <c r="D58" s="3"/>
      <c r="E58" s="3"/>
    </row>
    <row r="59" spans="1:5" ht="15.6" x14ac:dyDescent="0.3">
      <c r="A59" s="20"/>
      <c r="B59" s="36"/>
      <c r="C59" s="62"/>
    </row>
    <row r="60" spans="1:5" ht="32.25" hidden="1" customHeight="1" x14ac:dyDescent="0.3">
      <c r="A60" s="19" t="s">
        <v>45</v>
      </c>
      <c r="B60" s="39">
        <v>129290400</v>
      </c>
      <c r="C60" s="62"/>
    </row>
    <row r="61" spans="1:5" ht="32.25" hidden="1" customHeight="1" x14ac:dyDescent="0.3">
      <c r="A61" s="19" t="s">
        <v>47</v>
      </c>
      <c r="B61" s="39">
        <v>2684800</v>
      </c>
      <c r="C61" s="62"/>
    </row>
    <row r="62" spans="1:5" ht="51" hidden="1" customHeight="1" x14ac:dyDescent="0.3">
      <c r="A62" s="7" t="s">
        <v>72</v>
      </c>
      <c r="B62" s="39">
        <v>5853500</v>
      </c>
      <c r="C62" s="62"/>
    </row>
    <row r="63" spans="1:5" ht="51" customHeight="1" x14ac:dyDescent="0.3">
      <c r="A63" s="19" t="s">
        <v>76</v>
      </c>
      <c r="B63" s="39">
        <v>523781.17</v>
      </c>
      <c r="C63" s="62"/>
    </row>
    <row r="64" spans="1:5" s="33" customFormat="1" ht="18" customHeight="1" x14ac:dyDescent="0.3">
      <c r="A64" s="43" t="s">
        <v>35</v>
      </c>
      <c r="B64" s="41">
        <f>SUM(B60:B63)</f>
        <v>138352481.16999999</v>
      </c>
      <c r="C64" s="63"/>
    </row>
    <row r="65" spans="1:3" ht="19.5" customHeight="1" x14ac:dyDescent="0.3">
      <c r="A65" s="11" t="s">
        <v>3</v>
      </c>
      <c r="B65" s="34">
        <f>B58+B60+B61+B62+B63</f>
        <v>417344440.12999994</v>
      </c>
      <c r="C65" s="64"/>
    </row>
    <row r="66" spans="1:3" s="57" customFormat="1" ht="13.8" x14ac:dyDescent="0.25">
      <c r="A66" s="56"/>
      <c r="C66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E6" sqref="E6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80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77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customHeight="1" x14ac:dyDescent="0.3">
      <c r="A46" s="78" t="s">
        <v>78</v>
      </c>
      <c r="B46" s="73">
        <v>223500</v>
      </c>
      <c r="C46" s="39">
        <v>181500</v>
      </c>
      <c r="D46" s="49"/>
      <c r="E46" s="49"/>
      <c r="F46" s="49"/>
      <c r="G46" s="49"/>
    </row>
    <row r="47" spans="1:7" s="18" customFormat="1" ht="21" customHeight="1" x14ac:dyDescent="0.3">
      <c r="A47" s="11" t="s">
        <v>2</v>
      </c>
      <c r="B47" s="34">
        <f>SUM(B10:B46)</f>
        <v>347130681.76000005</v>
      </c>
      <c r="C47" s="34">
        <f>SUM(C10:C46)</f>
        <v>226534097.75999999</v>
      </c>
      <c r="D47" s="47"/>
      <c r="E47" s="47"/>
      <c r="F47" s="47"/>
      <c r="G47" s="47"/>
    </row>
    <row r="48" spans="1:7" s="18" customFormat="1" ht="15.6" x14ac:dyDescent="0.3">
      <c r="A48" s="26"/>
      <c r="B48" s="27"/>
      <c r="C48" s="28"/>
      <c r="D48" s="47"/>
      <c r="E48" s="47"/>
      <c r="F48" s="47"/>
      <c r="G48" s="47"/>
    </row>
    <row r="49" spans="1:7" s="18" customFormat="1" ht="31.5" hidden="1" customHeight="1" x14ac:dyDescent="0.3">
      <c r="A49" s="19" t="s">
        <v>45</v>
      </c>
      <c r="B49" s="75">
        <v>108280700</v>
      </c>
      <c r="C49" s="39">
        <v>115065400</v>
      </c>
      <c r="D49" s="47"/>
      <c r="E49" s="47"/>
      <c r="F49" s="47"/>
      <c r="G49" s="47"/>
    </row>
    <row r="50" spans="1:7" s="18" customFormat="1" ht="48" hidden="1" customHeight="1" x14ac:dyDescent="0.3">
      <c r="A50" s="7" t="s">
        <v>46</v>
      </c>
      <c r="B50" s="75">
        <v>0</v>
      </c>
      <c r="C50" s="39">
        <v>0</v>
      </c>
      <c r="D50" s="47"/>
      <c r="E50" s="47"/>
      <c r="F50" s="47"/>
      <c r="G50" s="47"/>
    </row>
    <row r="51" spans="1:7" s="33" customFormat="1" ht="18.75" customHeight="1" x14ac:dyDescent="0.3">
      <c r="A51" s="11" t="s">
        <v>35</v>
      </c>
      <c r="B51" s="77">
        <f>B49+B50</f>
        <v>108280700</v>
      </c>
      <c r="C51" s="77">
        <f>C49+C50</f>
        <v>115065400</v>
      </c>
      <c r="D51" s="45"/>
      <c r="E51" s="45"/>
      <c r="F51" s="45"/>
      <c r="G51" s="45"/>
    </row>
    <row r="52" spans="1:7" s="33" customFormat="1" ht="22.5" customHeight="1" x14ac:dyDescent="0.3">
      <c r="A52" s="11" t="s">
        <v>3</v>
      </c>
      <c r="B52" s="34">
        <f>B47+B49+B50</f>
        <v>455411381.76000005</v>
      </c>
      <c r="C52" s="34">
        <f>C47+C49+C50</f>
        <v>341599497.75999999</v>
      </c>
      <c r="D52" s="45"/>
      <c r="E52" s="45"/>
      <c r="F52" s="45"/>
      <c r="G52" s="45"/>
    </row>
    <row r="54" spans="1:7" x14ac:dyDescent="0.25">
      <c r="B54" s="21"/>
      <c r="C54" s="15"/>
    </row>
    <row r="55" spans="1:7" x14ac:dyDescent="0.25">
      <c r="B55" s="69"/>
      <c r="C55" s="70"/>
    </row>
    <row r="56" spans="1:7" ht="16.5" customHeight="1" x14ac:dyDescent="0.25">
      <c r="B56" s="21"/>
      <c r="C56" s="15"/>
    </row>
    <row r="57" spans="1:7" x14ac:dyDescent="0.25">
      <c r="B57" s="42"/>
      <c r="C57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2" sqref="C1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70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2020-07-14T05:54:51Z</cp:lastPrinted>
  <dcterms:created xsi:type="dcterms:W3CDTF">1996-10-08T23:32:33Z</dcterms:created>
  <dcterms:modified xsi:type="dcterms:W3CDTF">2020-07-14T05:54:53Z</dcterms:modified>
</cp:coreProperties>
</file>