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7"/>
  </bookViews>
  <sheets>
    <sheet name="9 МБТ 2021, 22, 23" sheetId="1" r:id="rId1"/>
    <sheet name="10 Дор.ф. 2021,22,23" sheetId="2" r:id="rId2"/>
    <sheet name="11 Мун. заимств. 2021,22,23" sheetId="3" r:id="rId3"/>
    <sheet name="12 Мун. гарант." sheetId="4" r:id="rId4"/>
    <sheet name="13 Источники" sheetId="5" r:id="rId5"/>
    <sheet name="14 Инвестиции 2021" sheetId="6" r:id="rId6"/>
    <sheet name="15 Инвестиции 2022" sheetId="7" r:id="rId7"/>
    <sheet name="16 Инвестиции 2023" sheetId="8" r:id="rId8"/>
  </sheets>
  <definedNames>
    <definedName name="_Toc105952699" localSheetId="2">'11 Мун. заимств. 2021,22,23'!$A$8</definedName>
  </definedNames>
  <calcPr fullCalcOnLoad="1"/>
</workbook>
</file>

<file path=xl/sharedStrings.xml><?xml version="1.0" encoding="utf-8"?>
<sst xmlns="http://schemas.openxmlformats.org/spreadsheetml/2006/main" count="198" uniqueCount="151">
  <si>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</si>
  <si>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</si>
  <si>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</si>
  <si>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</si>
  <si>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</si>
  <si>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</si>
  <si>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</si>
  <si>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</si>
  <si>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</si>
  <si>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</si>
  <si>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</si>
  <si>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</si>
  <si>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</si>
  <si>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</si>
  <si>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</si>
  <si>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</si>
  <si>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</si>
  <si>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</si>
  <si>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</si>
  <si>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</si>
  <si>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</si>
  <si>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>Источники финансирования дефицита бюджета Уинского муниципального округа Пермского края на 2021 -2023 годы</t>
  </si>
  <si>
    <t>2023 год</t>
  </si>
  <si>
    <t>от      2020 г. №  ____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</si>
  <si>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</si>
  <si>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</si>
  <si>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</si>
  <si>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</si>
  <si>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</si>
  <si>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</si>
  <si>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</si>
  <si>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</si>
  <si>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</si>
  <si>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</si>
  <si>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</si>
  <si>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</si>
  <si>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</si>
  <si>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</si>
  <si>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Приложение 12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</si>
  <si>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</si>
  <si>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</si>
  <si>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</si>
  <si>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</si>
  <si>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</si>
  <si>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</si>
  <si>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</si>
  <si>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</si>
  <si>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</si>
  <si>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>Газификация 7-я очередь с. Уинское.</t>
  </si>
  <si>
    <t xml:space="preserve">  Перечень объектов и расходы на осуществление бюджетных инвестиций на 2021 год </t>
  </si>
  <si>
    <t xml:space="preserve">  Перечень объектов и расходы на осуществление бюджетных инвестиций на 2022 год </t>
  </si>
  <si>
    <t>Пристрой к детскому саду по ул. 30 лет Победы 2 в с. Уинское</t>
  </si>
  <si>
    <t>Газификация жилого фонда д. Ломь</t>
  </si>
  <si>
    <t xml:space="preserve">  Перечень объектов и расходы на осуществление бюджетных инвестиций на 2023 год </t>
  </si>
  <si>
    <t>Газификация жилого фонда с. Воскресенское</t>
  </si>
  <si>
    <t>Газификация жилого фонда с. Аспа (улицы Ленина, Заречная, Макарова)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</si>
  <si>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</si>
  <si>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Итого по округу</t>
  </si>
  <si>
    <t xml:space="preserve"> 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</si>
  <si>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</si>
  <si>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</si>
  <si>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</si>
  <si>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</si>
  <si>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>Приложение 15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</si>
  <si>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</si>
  <si>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</si>
  <si>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</si>
  <si>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</si>
  <si>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</si>
  <si>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</si>
  <si>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</si>
  <si>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</si>
  <si>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</si>
  <si>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</si>
  <si>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</si>
  <si>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Программа муниципальных гарантий Уинского муниципального округа Пермского края на 2021-2023 годы, рублей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</si>
  <si>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</si>
  <si>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</si>
  <si>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</si>
  <si>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</si>
  <si>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</si>
  <si>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</si>
  <si>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</si>
  <si>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</si>
  <si>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</si>
  <si>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</si>
  <si>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</si>
  <si>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</si>
  <si>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</si>
  <si>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</si>
  <si>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</si>
  <si>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</si>
  <si>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</si>
  <si>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</si>
  <si>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</si>
  <si>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</si>
  <si>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</si>
  <si>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</si>
  <si>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</si>
  <si>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</si>
  <si>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</si>
  <si>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</si>
  <si>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</si>
  <si>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</si>
  <si>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</si>
  <si>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</si>
  <si>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</si>
  <si>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</si>
  <si>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</si>
  <si>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>от      декабря 2020 г. №  ____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</si>
  <si>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</si>
  <si>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</si>
  <si>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</si>
  <si>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2021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</si>
  <si>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</si>
  <si>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</si>
  <si>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</si>
  <si>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</si>
  <si>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</si>
  <si>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</si>
  <si>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Модернизация системы водоснабжения в с. Уинское</t>
  </si>
  <si>
    <t xml:space="preserve">Газификация жилого фонда п. Аспинский, д. Малая Аспа </t>
  </si>
  <si>
    <t>от      2020 №</t>
  </si>
  <si>
    <t>от   2020 №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</si>
  <si>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</si>
  <si>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</si>
  <si>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</si>
  <si>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</si>
  <si>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</si>
  <si>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от              2020 №</t>
  </si>
  <si>
    <t>Приложение 9</t>
  </si>
  <si>
    <t>Объём межбюджетных трансфертов, получаемых из бюджета Пермского края на 2021 год и плановый период 2022 и 2023 годов</t>
  </si>
  <si>
    <t xml:space="preserve">Субвенция на организацию мероприятий при осуществлении деятельности по обращению с животными без владельцев </t>
  </si>
  <si>
    <t xml:space="preserve">                       к решению Думы</t>
  </si>
  <si>
    <t xml:space="preserve">                   Уинского муниципального округа </t>
  </si>
  <si>
    <t xml:space="preserve">                      от     декабря 2020 №</t>
  </si>
  <si>
    <t xml:space="preserve">                      Пермского края</t>
  </si>
  <si>
    <t xml:space="preserve">                       Приложение 10</t>
  </si>
  <si>
    <t xml:space="preserve">           задолженность на 01.01.2021, 01.01.2022, 01.01.2023</t>
  </si>
  <si>
    <t xml:space="preserve">          привлечение средств в 2021, 2022, 2023 годах</t>
  </si>
  <si>
    <t xml:space="preserve">          задолженность на 01.01.2022, 01.01.2023, 01.01.2024</t>
  </si>
  <si>
    <t>Распределение средств дорожного фонда Уинского муниципального округа Пермского края  на 2021 годи плановый период 2022 и 2023 годов, рублей</t>
  </si>
  <si>
    <t>Программа муниципальных  внутренних заимствований Уинского муниципального округа</t>
  </si>
  <si>
    <t xml:space="preserve"> Пермского края на 2021 год и плановый период 2022 и 2023 годов</t>
  </si>
  <si>
    <t xml:space="preserve">                                                                                                            муниципального округа Пермского края</t>
  </si>
  <si>
    <t xml:space="preserve">                                                                                       к решению Думы Уинского</t>
  </si>
  <si>
    <t xml:space="preserve">                                                                           от    декабря 2020 №</t>
  </si>
  <si>
    <t xml:space="preserve">Приложение 13 </t>
  </si>
  <si>
    <t>Приложение 14</t>
  </si>
  <si>
    <t>Приложение 16</t>
  </si>
  <si>
    <t xml:space="preserve">                                                                  Приложение 11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</si>
</sst>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horizontal="left" wrapText="1"/>
    </xf>
    <xf numFmtId="2" fontId="14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wrapText="1"/>
    </xf>
    <xf numFmtId="2" fontId="14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 wrapText="1"/>
    </xf>
    <xf numFmtId="2" fontId="15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184" fontId="7" fillId="0" borderId="11" xfId="0" applyNumberFormat="1" applyFont="1" applyFill="1" applyBorder="1" applyAlignment="1">
      <alignment/>
    </xf>
    <xf numFmtId="184" fontId="14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0" fontId="55" fillId="0" borderId="14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wrapText="1"/>
    </xf>
    <xf numFmtId="4" fontId="8" fillId="0" borderId="14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50"/>
  <sheetViews>
    <sheetView zoomScalePageLayoutView="0" workbookViewId="0" topLeftCell="A1">
      <selection activeCell="A6" sqref="A6:B6"/>
    </sheetView>
  </sheetViews>
  <sheetFormatPr defaultColWidth="9.00390625" defaultRowHeight="12.75"/>
  <cols>
    <col min="1" max="1" width="74.875" style="111" customWidth="1"/>
    <col min="2" max="2" width="16.125" style="0" customWidth="1"/>
    <col min="3" max="4" width="16.875" style="115" customWidth="1"/>
  </cols>
  <sheetData>
    <row r="1" spans="1:4" ht="12.75">
      <c r="A1" s="124"/>
      <c r="B1" s="124"/>
      <c r="C1" s="79" t="s">
        <v>130</v>
      </c>
      <c r="D1" s="78"/>
    </row>
    <row r="2" spans="1:4" ht="12.75">
      <c r="A2" s="125"/>
      <c r="B2" s="125"/>
      <c r="C2" s="80" t="s">
        <v>7</v>
      </c>
      <c r="D2" s="78"/>
    </row>
    <row r="3" spans="1:4" ht="12.75">
      <c r="A3" s="125"/>
      <c r="B3" s="125"/>
      <c r="C3" s="80" t="s">
        <v>8</v>
      </c>
      <c r="D3" s="78"/>
    </row>
    <row r="4" spans="1:4" ht="12.75">
      <c r="A4" s="125"/>
      <c r="B4" s="125"/>
      <c r="C4" s="80" t="s">
        <v>109</v>
      </c>
      <c r="D4" s="78"/>
    </row>
    <row r="5" spans="1:4" ht="15.75">
      <c r="A5" s="93" t="s">
        <v>76</v>
      </c>
      <c r="B5" s="42"/>
      <c r="C5" s="78"/>
      <c r="D5" s="78"/>
    </row>
    <row r="6" spans="1:3" ht="39" customHeight="1">
      <c r="A6" s="126" t="s">
        <v>131</v>
      </c>
      <c r="B6" s="126"/>
      <c r="C6" s="114"/>
    </row>
    <row r="7" spans="1:4" ht="15.75">
      <c r="A7" s="106" t="s">
        <v>76</v>
      </c>
      <c r="B7" s="81"/>
      <c r="C7" s="95"/>
      <c r="D7" s="116" t="s">
        <v>59</v>
      </c>
    </row>
    <row r="8" spans="1:4" ht="45" customHeight="1">
      <c r="A8" s="107" t="s">
        <v>77</v>
      </c>
      <c r="B8" s="112" t="s">
        <v>113</v>
      </c>
      <c r="C8" s="112" t="s">
        <v>112</v>
      </c>
      <c r="D8" s="117" t="s">
        <v>111</v>
      </c>
    </row>
    <row r="9" spans="1:4" ht="15.75">
      <c r="A9" s="108">
        <v>1</v>
      </c>
      <c r="B9" s="113">
        <v>2</v>
      </c>
      <c r="C9" s="118">
        <v>3</v>
      </c>
      <c r="D9" s="119">
        <v>4</v>
      </c>
    </row>
    <row r="10" spans="1:4" ht="81.75" customHeight="1">
      <c r="A10" s="82" t="s">
        <v>78</v>
      </c>
      <c r="B10" s="58">
        <v>4882700</v>
      </c>
      <c r="C10" s="98">
        <v>4882700</v>
      </c>
      <c r="D10" s="58">
        <v>4882700</v>
      </c>
    </row>
    <row r="11" spans="1:4" ht="24" customHeight="1">
      <c r="A11" s="82" t="s">
        <v>79</v>
      </c>
      <c r="B11" s="58">
        <v>2203900</v>
      </c>
      <c r="C11" s="98">
        <v>2203900</v>
      </c>
      <c r="D11" s="58">
        <v>2203900</v>
      </c>
    </row>
    <row r="12" spans="1:4" ht="38.25" customHeight="1">
      <c r="A12" s="83" t="s">
        <v>80</v>
      </c>
      <c r="B12" s="58">
        <v>123840200</v>
      </c>
      <c r="C12" s="99">
        <v>121316400</v>
      </c>
      <c r="D12" s="58">
        <v>120890500</v>
      </c>
    </row>
    <row r="13" spans="1:4" ht="36.75" customHeight="1">
      <c r="A13" s="84" t="s">
        <v>81</v>
      </c>
      <c r="B13" s="58">
        <v>783800</v>
      </c>
      <c r="C13" s="100">
        <v>783800</v>
      </c>
      <c r="D13" s="58">
        <v>783800</v>
      </c>
    </row>
    <row r="14" spans="1:4" ht="49.5" customHeight="1">
      <c r="A14" s="84" t="s">
        <v>82</v>
      </c>
      <c r="B14" s="58">
        <v>9800</v>
      </c>
      <c r="C14" s="100">
        <v>9800</v>
      </c>
      <c r="D14" s="58">
        <v>9800</v>
      </c>
    </row>
    <row r="15" spans="1:4" ht="33.75" customHeight="1">
      <c r="A15" s="84" t="s">
        <v>83</v>
      </c>
      <c r="B15" s="58">
        <v>466200</v>
      </c>
      <c r="C15" s="100">
        <v>466200</v>
      </c>
      <c r="D15" s="58">
        <v>466200</v>
      </c>
    </row>
    <row r="16" spans="1:4" ht="24.75" customHeight="1">
      <c r="A16" s="84" t="s">
        <v>84</v>
      </c>
      <c r="B16" s="58">
        <v>2100</v>
      </c>
      <c r="C16" s="100">
        <v>2100</v>
      </c>
      <c r="D16" s="58">
        <v>2100</v>
      </c>
    </row>
    <row r="17" spans="1:4" ht="48" customHeight="1">
      <c r="A17" s="84" t="s">
        <v>85</v>
      </c>
      <c r="B17" s="58">
        <v>186700</v>
      </c>
      <c r="C17" s="100">
        <v>186700</v>
      </c>
      <c r="D17" s="58">
        <v>186700</v>
      </c>
    </row>
    <row r="18" spans="1:4" ht="30.75" customHeight="1">
      <c r="A18" s="85" t="s">
        <v>86</v>
      </c>
      <c r="B18" s="58">
        <v>45400</v>
      </c>
      <c r="C18" s="101">
        <v>45400</v>
      </c>
      <c r="D18" s="58">
        <v>45400</v>
      </c>
    </row>
    <row r="19" spans="1:4" ht="65.25" customHeight="1">
      <c r="A19" s="85" t="s">
        <v>87</v>
      </c>
      <c r="B19" s="58">
        <v>600</v>
      </c>
      <c r="C19" s="98">
        <v>600</v>
      </c>
      <c r="D19" s="58">
        <v>600</v>
      </c>
    </row>
    <row r="20" spans="1:4" ht="64.5" customHeight="1">
      <c r="A20" s="83" t="s">
        <v>88</v>
      </c>
      <c r="B20" s="58">
        <v>56900</v>
      </c>
      <c r="C20" s="99">
        <v>56900</v>
      </c>
      <c r="D20" s="58">
        <v>56900</v>
      </c>
    </row>
    <row r="21" spans="1:4" ht="50.25" customHeight="1">
      <c r="A21" s="83" t="s">
        <v>89</v>
      </c>
      <c r="B21" s="58">
        <v>118276.26</v>
      </c>
      <c r="C21" s="99">
        <v>154329</v>
      </c>
      <c r="D21" s="58">
        <v>157780.8</v>
      </c>
    </row>
    <row r="22" spans="1:4" ht="79.5" customHeight="1">
      <c r="A22" s="83" t="s">
        <v>90</v>
      </c>
      <c r="B22" s="58">
        <v>11410291.2</v>
      </c>
      <c r="C22" s="121">
        <v>12836577.6</v>
      </c>
      <c r="D22" s="101">
        <v>12836577.6</v>
      </c>
    </row>
    <row r="23" spans="1:4" ht="53.25" customHeight="1">
      <c r="A23" s="85" t="s">
        <v>91</v>
      </c>
      <c r="B23" s="58">
        <v>1540740</v>
      </c>
      <c r="C23" s="98">
        <v>0</v>
      </c>
      <c r="D23" s="58">
        <v>0</v>
      </c>
    </row>
    <row r="24" spans="1:4" ht="33.75" customHeight="1">
      <c r="A24" s="86" t="s">
        <v>92</v>
      </c>
      <c r="B24" s="91">
        <v>1238600</v>
      </c>
      <c r="C24" s="120">
        <v>1362500</v>
      </c>
      <c r="D24" s="91">
        <v>1362500</v>
      </c>
    </row>
    <row r="25" spans="1:4" ht="51.75" customHeight="1">
      <c r="A25" s="86" t="s">
        <v>93</v>
      </c>
      <c r="B25" s="91">
        <v>4900</v>
      </c>
      <c r="C25" s="120">
        <v>3100</v>
      </c>
      <c r="D25" s="91">
        <v>2100</v>
      </c>
    </row>
    <row r="26" spans="1:4" ht="36.75" customHeight="1">
      <c r="A26" s="86" t="s">
        <v>94</v>
      </c>
      <c r="B26" s="91">
        <v>484700</v>
      </c>
      <c r="C26" s="120">
        <v>489500</v>
      </c>
      <c r="D26" s="91">
        <v>507700</v>
      </c>
    </row>
    <row r="27" spans="1:4" ht="38.25" customHeight="1">
      <c r="A27" s="86" t="s">
        <v>132</v>
      </c>
      <c r="B27" s="58">
        <v>138100</v>
      </c>
      <c r="C27" s="98">
        <v>138100</v>
      </c>
      <c r="D27" s="58">
        <v>138100</v>
      </c>
    </row>
    <row r="28" spans="1:4" ht="63.75" customHeight="1">
      <c r="A28" s="86" t="s">
        <v>95</v>
      </c>
      <c r="B28" s="58">
        <v>5500</v>
      </c>
      <c r="C28" s="98">
        <v>5500</v>
      </c>
      <c r="D28" s="58">
        <v>5500</v>
      </c>
    </row>
    <row r="29" spans="1:4" ht="36.75" customHeight="1">
      <c r="A29" s="85" t="s">
        <v>96</v>
      </c>
      <c r="B29" s="58">
        <v>88600</v>
      </c>
      <c r="C29" s="98">
        <v>88600</v>
      </c>
      <c r="D29" s="58">
        <v>88600</v>
      </c>
    </row>
    <row r="30" spans="1:4" ht="49.5" customHeight="1">
      <c r="A30" s="86" t="s">
        <v>97</v>
      </c>
      <c r="B30" s="58">
        <v>28014900</v>
      </c>
      <c r="C30" s="98">
        <v>27658100</v>
      </c>
      <c r="D30" s="58">
        <v>15247900</v>
      </c>
    </row>
    <row r="31" spans="1:4" ht="36" customHeight="1">
      <c r="A31" s="86" t="s">
        <v>98</v>
      </c>
      <c r="B31" s="58">
        <v>10000000</v>
      </c>
      <c r="C31" s="98">
        <v>10000000</v>
      </c>
      <c r="D31" s="58">
        <v>0</v>
      </c>
    </row>
    <row r="32" spans="1:4" ht="37.5" customHeight="1">
      <c r="A32" s="86" t="s">
        <v>99</v>
      </c>
      <c r="B32" s="58">
        <v>10132001.18</v>
      </c>
      <c r="C32" s="98">
        <v>0</v>
      </c>
      <c r="D32" s="58">
        <v>0</v>
      </c>
    </row>
    <row r="33" spans="1:4" ht="48.75" customHeight="1">
      <c r="A33" s="86" t="s">
        <v>100</v>
      </c>
      <c r="B33" s="58">
        <v>761804.6</v>
      </c>
      <c r="C33" s="98">
        <v>0</v>
      </c>
      <c r="D33" s="58">
        <v>0</v>
      </c>
    </row>
    <row r="34" spans="1:4" ht="34.5" customHeight="1">
      <c r="A34" s="86" t="s">
        <v>101</v>
      </c>
      <c r="B34" s="58">
        <v>70400</v>
      </c>
      <c r="C34" s="98">
        <v>70400</v>
      </c>
      <c r="D34" s="58">
        <v>70400</v>
      </c>
    </row>
    <row r="35" spans="1:4" ht="65.25" customHeight="1">
      <c r="A35" s="86" t="s">
        <v>102</v>
      </c>
      <c r="B35" s="58">
        <v>6346301.37</v>
      </c>
      <c r="C35" s="98">
        <v>0</v>
      </c>
      <c r="D35" s="58">
        <v>0</v>
      </c>
    </row>
    <row r="36" spans="1:4" ht="35.25" customHeight="1">
      <c r="A36" s="86" t="s">
        <v>103</v>
      </c>
      <c r="B36" s="91">
        <v>1412537.33</v>
      </c>
      <c r="C36" s="120">
        <v>598033.01</v>
      </c>
      <c r="D36" s="91">
        <v>542437.03</v>
      </c>
    </row>
    <row r="37" spans="1:4" ht="49.5" customHeight="1">
      <c r="A37" s="87" t="s">
        <v>104</v>
      </c>
      <c r="B37" s="58">
        <v>3559720.49</v>
      </c>
      <c r="C37" s="98">
        <v>3711349.12</v>
      </c>
      <c r="D37" s="58">
        <v>3711349.12</v>
      </c>
    </row>
    <row r="38" spans="1:4" ht="49.5" customHeight="1">
      <c r="A38" s="87" t="s">
        <v>115</v>
      </c>
      <c r="B38" s="58">
        <v>8624400</v>
      </c>
      <c r="C38" s="98">
        <v>8624400</v>
      </c>
      <c r="D38" s="58">
        <v>8624400</v>
      </c>
    </row>
    <row r="39" spans="1:4" ht="54" customHeight="1">
      <c r="A39" s="87" t="s">
        <v>116</v>
      </c>
      <c r="B39" s="58">
        <v>6237700</v>
      </c>
      <c r="C39" s="98">
        <v>6030600</v>
      </c>
      <c r="D39" s="58">
        <v>5971400</v>
      </c>
    </row>
    <row r="40" spans="1:4" ht="35.25" customHeight="1">
      <c r="A40" s="102" t="s">
        <v>117</v>
      </c>
      <c r="B40" s="58">
        <v>9060061.27</v>
      </c>
      <c r="C40" s="98">
        <v>0</v>
      </c>
      <c r="D40" s="58">
        <v>0</v>
      </c>
    </row>
    <row r="41" spans="1:4" ht="81.75" customHeight="1">
      <c r="A41" s="102" t="s">
        <v>118</v>
      </c>
      <c r="B41" s="58">
        <v>105546200</v>
      </c>
      <c r="C41" s="98">
        <v>0</v>
      </c>
      <c r="D41" s="58">
        <v>0</v>
      </c>
    </row>
    <row r="42" spans="1:4" ht="49.5" customHeight="1">
      <c r="A42" s="82" t="s">
        <v>110</v>
      </c>
      <c r="B42" s="58">
        <v>0</v>
      </c>
      <c r="C42" s="58">
        <v>7937200</v>
      </c>
      <c r="D42" s="58">
        <v>7448100</v>
      </c>
    </row>
    <row r="43" spans="1:4" ht="49.5" customHeight="1">
      <c r="A43" s="87" t="s">
        <v>119</v>
      </c>
      <c r="B43" s="58">
        <v>0</v>
      </c>
      <c r="C43" s="58">
        <v>0</v>
      </c>
      <c r="D43" s="58">
        <v>3325370</v>
      </c>
    </row>
    <row r="44" spans="1:4" ht="21" customHeight="1">
      <c r="A44" s="92" t="s">
        <v>105</v>
      </c>
      <c r="B44" s="41">
        <f>SUM(B10:B43)</f>
        <v>337274033.70000005</v>
      </c>
      <c r="C44" s="41">
        <f>SUM(C10:C43)</f>
        <v>209662788.73</v>
      </c>
      <c r="D44" s="41">
        <f>SUM(D10:D43)</f>
        <v>189568814.55</v>
      </c>
    </row>
    <row r="45" spans="1:2" ht="15.75">
      <c r="A45" s="109"/>
      <c r="B45" s="88"/>
    </row>
    <row r="46" spans="1:4" ht="33.75" customHeight="1">
      <c r="A46" s="84" t="s">
        <v>106</v>
      </c>
      <c r="B46" s="58">
        <v>133885100</v>
      </c>
      <c r="C46" s="97">
        <v>115065400</v>
      </c>
      <c r="D46" s="96">
        <v>119998900</v>
      </c>
    </row>
    <row r="47" spans="1:4" ht="33.75" customHeight="1">
      <c r="A47" s="89" t="s">
        <v>114</v>
      </c>
      <c r="B47" s="58">
        <v>2213200</v>
      </c>
      <c r="C47" s="97">
        <v>0</v>
      </c>
      <c r="D47" s="97">
        <v>0</v>
      </c>
    </row>
    <row r="48" spans="1:4" ht="21" customHeight="1">
      <c r="A48" s="90" t="s">
        <v>107</v>
      </c>
      <c r="B48" s="91">
        <f>SUM(B46:B47)</f>
        <v>136098300</v>
      </c>
      <c r="C48" s="41">
        <f>C46</f>
        <v>115065400</v>
      </c>
      <c r="D48" s="41">
        <f>D46</f>
        <v>119998900</v>
      </c>
    </row>
    <row r="49" spans="1:4" ht="21" customHeight="1">
      <c r="A49" s="92" t="s">
        <v>108</v>
      </c>
      <c r="B49" s="41">
        <f>B44+B48</f>
        <v>473372333.70000005</v>
      </c>
      <c r="C49" s="41">
        <f>C44+C48</f>
        <v>324728188.73</v>
      </c>
      <c r="D49" s="41">
        <f>D44+D48</f>
        <v>309567714.55</v>
      </c>
    </row>
    <row r="50" spans="1:2" ht="12.75">
      <c r="A50" s="110"/>
      <c r="B50" s="94"/>
    </row>
  </sheetData>
  <sheetProtection/>
  <mergeCells count="5">
    <mergeCell ref="A1:B1"/>
    <mergeCell ref="A2:B2"/>
    <mergeCell ref="A3:B3"/>
    <mergeCell ref="A4:B4"/>
    <mergeCell ref="A6:B6"/>
  </mergeCells>
  <printOptions/>
  <pageMargins left="0.984251968503937" right="0.3937007874015748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6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00390625" style="0" customWidth="1"/>
    <col min="2" max="2" width="76.25390625" style="0" customWidth="1"/>
    <col min="3" max="3" width="17.25390625" style="0" customWidth="1"/>
    <col min="4" max="4" width="15.625" style="0" customWidth="1"/>
    <col min="5" max="5" width="16.00390625" style="0" customWidth="1"/>
  </cols>
  <sheetData>
    <row r="1" spans="1:5" ht="15.75">
      <c r="A1" s="23"/>
      <c r="B1" s="24"/>
      <c r="C1" s="128" t="s">
        <v>137</v>
      </c>
      <c r="D1" s="128"/>
      <c r="E1" s="128"/>
    </row>
    <row r="2" spans="1:5" ht="15.75">
      <c r="A2" s="23"/>
      <c r="B2" s="24"/>
      <c r="C2" s="128" t="s">
        <v>133</v>
      </c>
      <c r="D2" s="128"/>
      <c r="E2" s="128"/>
    </row>
    <row r="3" spans="1:5" ht="15.75">
      <c r="A3" s="23"/>
      <c r="B3" s="24"/>
      <c r="C3" s="129" t="s">
        <v>134</v>
      </c>
      <c r="D3" s="129"/>
      <c r="E3" s="129"/>
    </row>
    <row r="4" spans="1:5" ht="15.75">
      <c r="A4" s="23"/>
      <c r="B4" s="24"/>
      <c r="C4" s="128" t="s">
        <v>136</v>
      </c>
      <c r="D4" s="128"/>
      <c r="E4" s="128"/>
    </row>
    <row r="5" spans="1:5" ht="15.75">
      <c r="A5" s="23"/>
      <c r="B5" s="24"/>
      <c r="C5" s="128" t="s">
        <v>135</v>
      </c>
      <c r="D5" s="128"/>
      <c r="E5" s="128"/>
    </row>
    <row r="6" spans="1:3" ht="15.75">
      <c r="A6" s="23"/>
      <c r="B6" s="26"/>
      <c r="C6" s="27"/>
    </row>
    <row r="7" spans="1:3" ht="15.75">
      <c r="A7" s="23"/>
      <c r="B7" s="24"/>
      <c r="C7" s="28"/>
    </row>
    <row r="8" spans="1:5" ht="33" customHeight="1">
      <c r="A8" s="127" t="s">
        <v>141</v>
      </c>
      <c r="B8" s="127"/>
      <c r="C8" s="127"/>
      <c r="D8" s="127"/>
      <c r="E8" s="127"/>
    </row>
    <row r="9" spans="1:3" ht="15.75">
      <c r="A9" s="29"/>
      <c r="B9" s="30"/>
      <c r="C9" s="31"/>
    </row>
    <row r="10" spans="1:5" ht="31.5">
      <c r="A10" s="32" t="s">
        <v>27</v>
      </c>
      <c r="B10" s="33" t="s">
        <v>28</v>
      </c>
      <c r="C10" s="34" t="s">
        <v>5</v>
      </c>
      <c r="D10" s="34" t="s">
        <v>6</v>
      </c>
      <c r="E10" s="34" t="s">
        <v>22</v>
      </c>
    </row>
    <row r="11" spans="1:5" ht="15.75">
      <c r="A11" s="32" t="s">
        <v>29</v>
      </c>
      <c r="B11" s="33">
        <v>2</v>
      </c>
      <c r="C11" s="35">
        <v>3</v>
      </c>
      <c r="D11" s="123">
        <v>4</v>
      </c>
      <c r="E11" s="123">
        <v>5</v>
      </c>
    </row>
    <row r="12" spans="1:5" ht="34.5" customHeight="1">
      <c r="A12" s="36" t="s">
        <v>30</v>
      </c>
      <c r="B12" s="37" t="s">
        <v>31</v>
      </c>
      <c r="C12" s="38">
        <f>SUM(C14:C15)</f>
        <v>46623594.58</v>
      </c>
      <c r="D12" s="38">
        <f>SUM(D14:D15)</f>
        <v>46704100</v>
      </c>
      <c r="E12" s="38">
        <f>SUM(E14:E15)</f>
        <v>34695900</v>
      </c>
    </row>
    <row r="13" spans="1:5" ht="19.5" customHeight="1">
      <c r="A13" s="36"/>
      <c r="B13" s="37" t="s">
        <v>32</v>
      </c>
      <c r="C13" s="38"/>
      <c r="D13" s="122"/>
      <c r="E13" s="122"/>
    </row>
    <row r="14" spans="1:5" ht="18.75" customHeight="1">
      <c r="A14" s="36" t="s">
        <v>33</v>
      </c>
      <c r="B14" s="37" t="s">
        <v>34</v>
      </c>
      <c r="C14" s="38">
        <v>15474200</v>
      </c>
      <c r="D14" s="43">
        <v>15972880</v>
      </c>
      <c r="E14" s="43">
        <v>17753790</v>
      </c>
    </row>
    <row r="15" spans="1:5" ht="50.25" customHeight="1">
      <c r="A15" s="36" t="s">
        <v>35</v>
      </c>
      <c r="B15" s="37" t="s">
        <v>36</v>
      </c>
      <c r="C15" s="38">
        <v>31149394.58</v>
      </c>
      <c r="D15" s="38">
        <v>30731220</v>
      </c>
      <c r="E15" s="43">
        <v>16942110</v>
      </c>
    </row>
    <row r="16" spans="1:5" ht="15.75">
      <c r="A16" s="39"/>
      <c r="B16" s="40" t="s">
        <v>37</v>
      </c>
      <c r="C16" s="41">
        <f>C12</f>
        <v>46623594.58</v>
      </c>
      <c r="D16" s="41">
        <f>D12</f>
        <v>46704100</v>
      </c>
      <c r="E16" s="41">
        <f>E12</f>
        <v>34695900</v>
      </c>
    </row>
  </sheetData>
  <sheetProtection/>
  <mergeCells count="6">
    <mergeCell ref="A8:E8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1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81.875" style="0" customWidth="1"/>
    <col min="2" max="2" width="17.875" style="0" customWidth="1"/>
    <col min="3" max="4" width="15.00390625" style="0" customWidth="1"/>
  </cols>
  <sheetData>
    <row r="1" spans="1:4" ht="18.75">
      <c r="A1" s="138" t="s">
        <v>150</v>
      </c>
      <c r="B1" s="138"/>
      <c r="C1" s="138"/>
      <c r="D1" s="138"/>
    </row>
    <row r="2" spans="1:4" ht="18.75">
      <c r="A2" s="138" t="s">
        <v>145</v>
      </c>
      <c r="B2" s="138"/>
      <c r="C2" s="138"/>
      <c r="D2" s="138"/>
    </row>
    <row r="3" spans="1:4" ht="18.75">
      <c r="A3" s="138" t="s">
        <v>144</v>
      </c>
      <c r="B3" s="138"/>
      <c r="C3" s="138"/>
      <c r="D3" s="138"/>
    </row>
    <row r="4" spans="1:4" ht="18.75">
      <c r="A4" s="138" t="s">
        <v>146</v>
      </c>
      <c r="B4" s="138"/>
      <c r="C4" s="138"/>
      <c r="D4" s="138"/>
    </row>
    <row r="5" spans="1:2" ht="18.75">
      <c r="A5" s="138"/>
      <c r="B5" s="138"/>
    </row>
    <row r="6" ht="18.75">
      <c r="A6" s="61" t="s">
        <v>58</v>
      </c>
    </row>
    <row r="7" ht="18.75">
      <c r="A7" s="62"/>
    </row>
    <row r="8" spans="1:4" ht="18.75">
      <c r="A8" s="135" t="s">
        <v>142</v>
      </c>
      <c r="B8" s="135"/>
      <c r="C8" s="135"/>
      <c r="D8" s="135"/>
    </row>
    <row r="9" spans="1:4" ht="18.75">
      <c r="A9" s="136" t="s">
        <v>143</v>
      </c>
      <c r="B9" s="136"/>
      <c r="C9" s="136"/>
      <c r="D9" s="136"/>
    </row>
    <row r="10" ht="18.75">
      <c r="A10" s="63"/>
    </row>
    <row r="11" spans="1:4" ht="18.75">
      <c r="A11" s="134" t="s">
        <v>59</v>
      </c>
      <c r="B11" s="134"/>
      <c r="C11" s="134"/>
      <c r="D11" s="134"/>
    </row>
    <row r="12" spans="1:4" ht="12.75">
      <c r="A12" s="130" t="s">
        <v>60</v>
      </c>
      <c r="B12" s="130" t="s">
        <v>5</v>
      </c>
      <c r="C12" s="130" t="s">
        <v>6</v>
      </c>
      <c r="D12" s="130" t="s">
        <v>22</v>
      </c>
    </row>
    <row r="13" spans="1:4" ht="19.5" customHeight="1">
      <c r="A13" s="131"/>
      <c r="B13" s="131"/>
      <c r="C13" s="131"/>
      <c r="D13" s="131"/>
    </row>
    <row r="14" spans="1:4" ht="1.5" customHeight="1">
      <c r="A14" s="132"/>
      <c r="B14" s="132"/>
      <c r="C14" s="132"/>
      <c r="D14" s="132"/>
    </row>
    <row r="15" spans="1:4" ht="23.25" customHeight="1">
      <c r="A15" s="66" t="s">
        <v>61</v>
      </c>
      <c r="B15" s="67">
        <v>0</v>
      </c>
      <c r="C15" s="67">
        <v>0</v>
      </c>
      <c r="D15" s="67">
        <v>0</v>
      </c>
    </row>
    <row r="16" spans="1:4" ht="18" customHeight="1">
      <c r="A16" s="66" t="s">
        <v>138</v>
      </c>
      <c r="B16" s="67">
        <v>0</v>
      </c>
      <c r="C16" s="67">
        <v>0</v>
      </c>
      <c r="D16" s="67">
        <v>0</v>
      </c>
    </row>
    <row r="17" spans="1:4" ht="20.25" customHeight="1">
      <c r="A17" s="65" t="s">
        <v>139</v>
      </c>
      <c r="B17" s="67">
        <v>0</v>
      </c>
      <c r="C17" s="67">
        <v>0</v>
      </c>
      <c r="D17" s="67">
        <v>0</v>
      </c>
    </row>
    <row r="18" spans="1:4" ht="26.25" customHeight="1">
      <c r="A18" s="137" t="s">
        <v>62</v>
      </c>
      <c r="B18" s="133">
        <v>0</v>
      </c>
      <c r="C18" s="133">
        <v>0</v>
      </c>
      <c r="D18" s="133">
        <v>0</v>
      </c>
    </row>
    <row r="19" spans="1:4" ht="12.75" hidden="1">
      <c r="A19" s="137"/>
      <c r="B19" s="133"/>
      <c r="C19" s="133"/>
      <c r="D19" s="133"/>
    </row>
    <row r="20" spans="1:4" ht="18.75">
      <c r="A20" s="65" t="s">
        <v>140</v>
      </c>
      <c r="B20" s="67">
        <v>0</v>
      </c>
      <c r="C20" s="67">
        <v>0</v>
      </c>
      <c r="D20" s="67">
        <v>0</v>
      </c>
    </row>
    <row r="21" ht="18.75">
      <c r="A21" s="64"/>
    </row>
  </sheetData>
  <sheetProtection/>
  <mergeCells count="16">
    <mergeCell ref="A12:A14"/>
    <mergeCell ref="A1:D1"/>
    <mergeCell ref="A2:D2"/>
    <mergeCell ref="A3:D3"/>
    <mergeCell ref="A4:D4"/>
    <mergeCell ref="A5:B5"/>
    <mergeCell ref="C12:C14"/>
    <mergeCell ref="D12:D14"/>
    <mergeCell ref="C18:C19"/>
    <mergeCell ref="D18:D19"/>
    <mergeCell ref="A11:D11"/>
    <mergeCell ref="A8:D8"/>
    <mergeCell ref="A9:D9"/>
    <mergeCell ref="A18:A19"/>
    <mergeCell ref="B18:B19"/>
    <mergeCell ref="B12:B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7.25390625" style="0" customWidth="1"/>
    <col min="2" max="2" width="69.75390625" style="0" customWidth="1"/>
    <col min="3" max="3" width="14.25390625" style="0" customWidth="1"/>
    <col min="4" max="5" width="14.375" style="0" customWidth="1"/>
  </cols>
  <sheetData>
    <row r="1" spans="1:5" ht="15.75">
      <c r="A1" s="68"/>
      <c r="B1" s="68"/>
      <c r="C1" s="69"/>
      <c r="D1" s="25" t="s">
        <v>38</v>
      </c>
      <c r="E1" s="68"/>
    </row>
    <row r="2" spans="1:5" ht="15.75">
      <c r="A2" s="68"/>
      <c r="B2" s="68"/>
      <c r="C2" s="69"/>
      <c r="D2" s="25" t="s">
        <v>24</v>
      </c>
      <c r="E2" s="68"/>
    </row>
    <row r="3" spans="1:5" ht="15.75">
      <c r="A3" s="68"/>
      <c r="B3" s="68"/>
      <c r="C3" s="69"/>
      <c r="D3" s="25" t="s">
        <v>64</v>
      </c>
      <c r="E3" s="68"/>
    </row>
    <row r="4" spans="1:5" ht="15.75">
      <c r="A4" s="68"/>
      <c r="B4" s="68"/>
      <c r="C4" s="69"/>
      <c r="D4" s="25" t="s">
        <v>26</v>
      </c>
      <c r="E4" s="68"/>
    </row>
    <row r="5" spans="1:5" ht="15.75">
      <c r="A5" s="68"/>
      <c r="B5" s="68"/>
      <c r="C5" s="26"/>
      <c r="D5" s="25" t="s">
        <v>129</v>
      </c>
      <c r="E5" s="68"/>
    </row>
    <row r="6" spans="1:5" ht="15.75">
      <c r="A6" s="68"/>
      <c r="B6" s="68"/>
      <c r="C6" s="26"/>
      <c r="D6" s="25"/>
      <c r="E6" s="68"/>
    </row>
    <row r="7" spans="1:5" ht="26.25" customHeight="1">
      <c r="A7" s="139" t="s">
        <v>75</v>
      </c>
      <c r="B7" s="139"/>
      <c r="C7" s="139"/>
      <c r="D7" s="139"/>
      <c r="E7" s="139"/>
    </row>
    <row r="8" spans="1:5" ht="15.75">
      <c r="A8" s="70" t="s">
        <v>65</v>
      </c>
      <c r="B8" s="49" t="s">
        <v>66</v>
      </c>
      <c r="C8" s="71" t="s">
        <v>5</v>
      </c>
      <c r="D8" s="71" t="s">
        <v>6</v>
      </c>
      <c r="E8" s="49" t="s">
        <v>22</v>
      </c>
    </row>
    <row r="9" spans="1:5" ht="34.5" customHeight="1">
      <c r="A9" s="72">
        <v>1</v>
      </c>
      <c r="B9" s="73" t="s">
        <v>67</v>
      </c>
      <c r="C9" s="74"/>
      <c r="D9" s="74"/>
      <c r="E9" s="75"/>
    </row>
    <row r="10" spans="1:5" ht="27" customHeight="1">
      <c r="A10" s="72" t="s">
        <v>33</v>
      </c>
      <c r="B10" s="76" t="s">
        <v>68</v>
      </c>
      <c r="C10" s="77">
        <v>0</v>
      </c>
      <c r="D10" s="77">
        <v>0</v>
      </c>
      <c r="E10" s="77">
        <v>0</v>
      </c>
    </row>
    <row r="11" spans="1:5" ht="65.25" customHeight="1">
      <c r="A11" s="104">
        <v>2</v>
      </c>
      <c r="B11" s="105" t="s">
        <v>124</v>
      </c>
      <c r="C11" s="77">
        <v>0</v>
      </c>
      <c r="D11" s="77">
        <v>0</v>
      </c>
      <c r="E11" s="77">
        <v>0</v>
      </c>
    </row>
    <row r="12" spans="1:5" ht="48.75" customHeight="1">
      <c r="A12" s="104" t="s">
        <v>69</v>
      </c>
      <c r="B12" s="105" t="s">
        <v>125</v>
      </c>
      <c r="C12" s="77">
        <v>0</v>
      </c>
      <c r="D12" s="77">
        <v>0</v>
      </c>
      <c r="E12" s="77">
        <v>0</v>
      </c>
    </row>
    <row r="13" spans="1:5" ht="36.75" customHeight="1">
      <c r="A13" s="104" t="s">
        <v>70</v>
      </c>
      <c r="B13" s="105" t="s">
        <v>126</v>
      </c>
      <c r="C13" s="77">
        <v>0</v>
      </c>
      <c r="D13" s="77">
        <v>0</v>
      </c>
      <c r="E13" s="77">
        <v>0</v>
      </c>
    </row>
    <row r="14" spans="1:5" ht="51" customHeight="1">
      <c r="A14" s="104" t="s">
        <v>71</v>
      </c>
      <c r="B14" s="105" t="s">
        <v>127</v>
      </c>
      <c r="C14" s="77">
        <v>0</v>
      </c>
      <c r="D14" s="77">
        <v>0</v>
      </c>
      <c r="E14" s="77">
        <v>0</v>
      </c>
    </row>
    <row r="15" spans="1:5" ht="46.5" customHeight="1">
      <c r="A15" s="104" t="s">
        <v>72</v>
      </c>
      <c r="B15" s="105" t="s">
        <v>128</v>
      </c>
      <c r="C15" s="77">
        <v>0</v>
      </c>
      <c r="D15" s="77">
        <v>0</v>
      </c>
      <c r="E15" s="77">
        <v>0</v>
      </c>
    </row>
    <row r="16" spans="1:5" ht="37.5" customHeight="1">
      <c r="A16" s="72">
        <v>3</v>
      </c>
      <c r="B16" s="76" t="s">
        <v>73</v>
      </c>
      <c r="C16" s="77">
        <v>0</v>
      </c>
      <c r="D16" s="77">
        <v>0</v>
      </c>
      <c r="E16" s="77">
        <v>0</v>
      </c>
    </row>
    <row r="17" spans="1:5" ht="27.75" customHeight="1">
      <c r="A17" s="72">
        <v>4</v>
      </c>
      <c r="B17" s="76" t="s">
        <v>74</v>
      </c>
      <c r="C17" s="77">
        <v>0</v>
      </c>
      <c r="D17" s="77">
        <v>0</v>
      </c>
      <c r="E17" s="77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9" customFormat="1" ht="15" customHeight="1">
      <c r="D1" s="19" t="s">
        <v>147</v>
      </c>
    </row>
    <row r="2" s="19" customFormat="1" ht="15" customHeight="1">
      <c r="D2" s="19" t="s">
        <v>7</v>
      </c>
    </row>
    <row r="3" s="19" customFormat="1" ht="15" customHeight="1">
      <c r="D3" s="19" t="s">
        <v>8</v>
      </c>
    </row>
    <row r="4" s="19" customFormat="1" ht="15" customHeight="1">
      <c r="D4" s="19" t="s">
        <v>23</v>
      </c>
    </row>
    <row r="6" spans="1:3" ht="22.5" customHeight="1">
      <c r="A6" s="1"/>
      <c r="B6" s="2"/>
      <c r="C6" s="3"/>
    </row>
    <row r="7" spans="1:5" ht="14.25" customHeight="1">
      <c r="A7" s="140" t="s">
        <v>21</v>
      </c>
      <c r="B7" s="140"/>
      <c r="C7" s="140"/>
      <c r="D7" s="140"/>
      <c r="E7" s="140"/>
    </row>
    <row r="8" spans="1:5" ht="14.25" customHeight="1">
      <c r="A8" s="7"/>
      <c r="B8" s="7"/>
      <c r="C8" s="7"/>
      <c r="D8" s="7"/>
      <c r="E8" s="18" t="s">
        <v>4</v>
      </c>
    </row>
    <row r="9" spans="1:5" ht="38.25">
      <c r="A9" s="4" t="s">
        <v>2</v>
      </c>
      <c r="B9" s="10" t="s">
        <v>3</v>
      </c>
      <c r="C9" s="8" t="s">
        <v>5</v>
      </c>
      <c r="D9" s="9" t="s">
        <v>6</v>
      </c>
      <c r="E9" s="9" t="s">
        <v>22</v>
      </c>
    </row>
    <row r="10" spans="1:5" ht="25.5">
      <c r="A10" s="5" t="s">
        <v>0</v>
      </c>
      <c r="B10" s="6" t="s">
        <v>1</v>
      </c>
      <c r="C10" s="11">
        <f>C16+C15</f>
        <v>3700000</v>
      </c>
      <c r="D10" s="11">
        <f>D16+D15</f>
        <v>0</v>
      </c>
      <c r="E10" s="17">
        <f>E16+E15</f>
        <v>0</v>
      </c>
    </row>
    <row r="11" spans="1:5" ht="60">
      <c r="A11" s="13" t="s">
        <v>14</v>
      </c>
      <c r="B11" s="16" t="s">
        <v>9</v>
      </c>
      <c r="C11" s="12">
        <f>C12</f>
        <v>0</v>
      </c>
      <c r="D11" s="14">
        <v>0</v>
      </c>
      <c r="E11" s="15">
        <v>0</v>
      </c>
    </row>
    <row r="12" spans="1:5" ht="60">
      <c r="A12" s="13" t="s">
        <v>15</v>
      </c>
      <c r="B12" s="16" t="s">
        <v>11</v>
      </c>
      <c r="C12" s="12">
        <f>C13</f>
        <v>0</v>
      </c>
      <c r="D12" s="14">
        <v>0</v>
      </c>
      <c r="E12" s="15">
        <v>0</v>
      </c>
    </row>
    <row r="13" spans="1:5" ht="75">
      <c r="A13" s="13" t="s">
        <v>16</v>
      </c>
      <c r="B13" s="16" t="s">
        <v>10</v>
      </c>
      <c r="C13" s="12">
        <f>C14</f>
        <v>0</v>
      </c>
      <c r="D13" s="14">
        <v>0</v>
      </c>
      <c r="E13" s="15">
        <v>0</v>
      </c>
    </row>
    <row r="14" spans="1:5" ht="75">
      <c r="A14" s="13" t="s">
        <v>17</v>
      </c>
      <c r="B14" s="16" t="s">
        <v>20</v>
      </c>
      <c r="C14" s="12">
        <v>0</v>
      </c>
      <c r="D14" s="14">
        <v>0</v>
      </c>
      <c r="E14" s="15">
        <v>0</v>
      </c>
    </row>
    <row r="15" spans="1:5" ht="45">
      <c r="A15" s="20" t="s">
        <v>18</v>
      </c>
      <c r="B15" s="21" t="s">
        <v>13</v>
      </c>
      <c r="C15" s="22">
        <v>-550448252.79</v>
      </c>
      <c r="D15" s="103">
        <v>-400473588.73</v>
      </c>
      <c r="E15" s="103">
        <v>-386851714.55</v>
      </c>
    </row>
    <row r="16" spans="1:5" ht="45">
      <c r="A16" s="20" t="s">
        <v>19</v>
      </c>
      <c r="B16" s="21" t="s">
        <v>12</v>
      </c>
      <c r="C16" s="22">
        <v>554148252.79</v>
      </c>
      <c r="D16" s="103">
        <v>400473588.73</v>
      </c>
      <c r="E16" s="103">
        <v>386851714.55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4"/>
      <c r="B1" s="24"/>
      <c r="C1" s="24"/>
      <c r="D1" s="24"/>
      <c r="E1" s="24" t="s">
        <v>148</v>
      </c>
      <c r="F1" s="45"/>
    </row>
    <row r="2" spans="1:6" ht="15.75">
      <c r="A2" s="44"/>
      <c r="B2" s="26"/>
      <c r="C2" s="26"/>
      <c r="D2" s="26"/>
      <c r="E2" s="26" t="s">
        <v>24</v>
      </c>
      <c r="F2" s="45"/>
    </row>
    <row r="3" spans="1:6" ht="15.75">
      <c r="A3" s="44"/>
      <c r="B3" s="26"/>
      <c r="C3" s="26"/>
      <c r="D3" s="26"/>
      <c r="E3" s="26" t="s">
        <v>25</v>
      </c>
      <c r="F3" s="45"/>
    </row>
    <row r="4" spans="1:6" ht="15.75">
      <c r="A4" s="44"/>
      <c r="B4" s="26"/>
      <c r="C4" s="26"/>
      <c r="D4" s="26"/>
      <c r="E4" s="26" t="s">
        <v>26</v>
      </c>
      <c r="F4" s="45"/>
    </row>
    <row r="5" spans="1:6" ht="14.25" customHeight="1">
      <c r="A5" s="45"/>
      <c r="B5" s="45"/>
      <c r="C5" s="45"/>
      <c r="D5" s="45"/>
      <c r="E5" s="142" t="s">
        <v>122</v>
      </c>
      <c r="F5" s="142"/>
    </row>
    <row r="7" spans="1:6" ht="15.75">
      <c r="A7" s="141" t="s">
        <v>49</v>
      </c>
      <c r="B7" s="141"/>
      <c r="C7" s="141"/>
      <c r="D7" s="141"/>
      <c r="E7" s="141"/>
      <c r="F7" s="141"/>
    </row>
    <row r="8" ht="12.75">
      <c r="F8" t="s">
        <v>4</v>
      </c>
    </row>
    <row r="9" spans="1:6" ht="47.25">
      <c r="A9" s="46" t="s">
        <v>27</v>
      </c>
      <c r="B9" s="47" t="s">
        <v>39</v>
      </c>
      <c r="C9" s="48" t="s">
        <v>40</v>
      </c>
      <c r="D9" s="46" t="s">
        <v>41</v>
      </c>
      <c r="E9" s="46" t="s">
        <v>42</v>
      </c>
      <c r="F9" s="49" t="s">
        <v>43</v>
      </c>
    </row>
    <row r="10" spans="1:6" ht="15.75">
      <c r="A10" s="46">
        <v>1</v>
      </c>
      <c r="B10" s="47" t="s">
        <v>44</v>
      </c>
      <c r="C10" s="47" t="s">
        <v>45</v>
      </c>
      <c r="D10" s="47" t="s">
        <v>46</v>
      </c>
      <c r="E10" s="49">
        <v>5</v>
      </c>
      <c r="F10" s="50">
        <v>6</v>
      </c>
    </row>
    <row r="11" spans="1:6" ht="30.75" customHeight="1">
      <c r="A11" s="33">
        <v>1</v>
      </c>
      <c r="B11" s="55" t="s">
        <v>120</v>
      </c>
      <c r="C11" s="56">
        <v>400000</v>
      </c>
      <c r="D11" s="56"/>
      <c r="E11" s="57"/>
      <c r="F11" s="57">
        <f>C11+D11+E11</f>
        <v>400000</v>
      </c>
    </row>
    <row r="12" spans="1:6" ht="32.25" customHeight="1">
      <c r="A12" s="33">
        <v>2</v>
      </c>
      <c r="B12" s="55" t="s">
        <v>55</v>
      </c>
      <c r="C12" s="56">
        <v>1760800</v>
      </c>
      <c r="D12" s="56"/>
      <c r="E12" s="57"/>
      <c r="F12" s="57">
        <f>C12+D12+E12</f>
        <v>1760800</v>
      </c>
    </row>
    <row r="13" spans="1:6" ht="66" customHeight="1">
      <c r="A13" s="33">
        <v>3</v>
      </c>
      <c r="B13" s="55" t="s">
        <v>56</v>
      </c>
      <c r="C13" s="56">
        <v>2975510</v>
      </c>
      <c r="D13" s="56"/>
      <c r="E13" s="57"/>
      <c r="F13" s="57">
        <f>C13+D13+E13</f>
        <v>2975510</v>
      </c>
    </row>
    <row r="14" spans="1:6" ht="41.25" customHeight="1">
      <c r="A14" s="59">
        <v>4</v>
      </c>
      <c r="B14" s="51" t="s">
        <v>47</v>
      </c>
      <c r="C14" s="38">
        <v>1930257.23</v>
      </c>
      <c r="D14" s="38">
        <v>0</v>
      </c>
      <c r="E14" s="38">
        <v>105546200</v>
      </c>
      <c r="F14" s="58">
        <f>C14+D14+E14</f>
        <v>107476457.23</v>
      </c>
    </row>
    <row r="15" spans="1:6" ht="21.75" customHeight="1">
      <c r="A15" s="59">
        <v>5</v>
      </c>
      <c r="B15" s="51" t="s">
        <v>48</v>
      </c>
      <c r="C15" s="38">
        <v>571167.17</v>
      </c>
      <c r="D15" s="38">
        <v>4632800</v>
      </c>
      <c r="E15" s="38">
        <v>1713501.37</v>
      </c>
      <c r="F15" s="58">
        <f>C15+D15+E15</f>
        <v>6917468.54</v>
      </c>
    </row>
    <row r="16" spans="1:6" ht="16.5">
      <c r="A16" s="52"/>
      <c r="B16" s="53" t="s">
        <v>57</v>
      </c>
      <c r="C16" s="54">
        <f>C11+C12+C13+C14+C15</f>
        <v>7637734.4</v>
      </c>
      <c r="D16" s="54">
        <f>D11+D12+D13+D14+D15</f>
        <v>4632800</v>
      </c>
      <c r="E16" s="54">
        <f>E11+E12+E13+E14+E15</f>
        <v>107259701.37</v>
      </c>
      <c r="F16" s="54">
        <f>F11+F12+F13+F14+F15</f>
        <v>119530235.77000001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4"/>
      <c r="B1" s="24"/>
      <c r="C1" s="24"/>
      <c r="D1" s="24"/>
      <c r="E1" s="24" t="s">
        <v>63</v>
      </c>
      <c r="F1" s="45"/>
    </row>
    <row r="2" spans="1:6" ht="15.75">
      <c r="A2" s="44"/>
      <c r="B2" s="26"/>
      <c r="C2" s="26"/>
      <c r="D2" s="26"/>
      <c r="E2" s="26" t="s">
        <v>24</v>
      </c>
      <c r="F2" s="45"/>
    </row>
    <row r="3" spans="1:6" ht="15.75">
      <c r="A3" s="44"/>
      <c r="B3" s="26"/>
      <c r="C3" s="26"/>
      <c r="D3" s="26"/>
      <c r="E3" s="26" t="s">
        <v>25</v>
      </c>
      <c r="F3" s="45"/>
    </row>
    <row r="4" spans="1:6" ht="15.75">
      <c r="A4" s="44"/>
      <c r="B4" s="26"/>
      <c r="C4" s="26"/>
      <c r="D4" s="26"/>
      <c r="E4" s="26" t="s">
        <v>26</v>
      </c>
      <c r="F4" s="45"/>
    </row>
    <row r="5" spans="1:6" ht="14.25" customHeight="1">
      <c r="A5" s="45"/>
      <c r="B5" s="45"/>
      <c r="C5" s="45"/>
      <c r="D5" s="45"/>
      <c r="E5" s="142" t="s">
        <v>123</v>
      </c>
      <c r="F5" s="142"/>
    </row>
    <row r="7" spans="1:6" ht="15.75">
      <c r="A7" s="141" t="s">
        <v>50</v>
      </c>
      <c r="B7" s="141"/>
      <c r="C7" s="141"/>
      <c r="D7" s="141"/>
      <c r="E7" s="141"/>
      <c r="F7" s="141"/>
    </row>
    <row r="8" ht="12.75">
      <c r="F8" t="s">
        <v>4</v>
      </c>
    </row>
    <row r="9" spans="1:6" ht="47.25">
      <c r="A9" s="46" t="s">
        <v>27</v>
      </c>
      <c r="B9" s="47" t="s">
        <v>39</v>
      </c>
      <c r="C9" s="48" t="s">
        <v>40</v>
      </c>
      <c r="D9" s="46" t="s">
        <v>41</v>
      </c>
      <c r="E9" s="46" t="s">
        <v>42</v>
      </c>
      <c r="F9" s="49" t="s">
        <v>43</v>
      </c>
    </row>
    <row r="10" spans="1:6" ht="15.75">
      <c r="A10" s="46">
        <v>1</v>
      </c>
      <c r="B10" s="47" t="s">
        <v>44</v>
      </c>
      <c r="C10" s="47" t="s">
        <v>45</v>
      </c>
      <c r="D10" s="47" t="s">
        <v>46</v>
      </c>
      <c r="E10" s="49">
        <v>5</v>
      </c>
      <c r="F10" s="50">
        <v>6</v>
      </c>
    </row>
    <row r="11" spans="1:6" ht="31.5" customHeight="1">
      <c r="A11" s="33">
        <v>1</v>
      </c>
      <c r="B11" s="55" t="s">
        <v>51</v>
      </c>
      <c r="C11" s="56">
        <v>2265560</v>
      </c>
      <c r="D11" s="56"/>
      <c r="E11" s="57"/>
      <c r="F11" s="57">
        <f>C11+D11+E11</f>
        <v>2265560</v>
      </c>
    </row>
    <row r="12" spans="1:6" ht="31.5">
      <c r="A12" s="33">
        <v>2</v>
      </c>
      <c r="B12" s="55" t="s">
        <v>121</v>
      </c>
      <c r="C12" s="56">
        <v>3063200</v>
      </c>
      <c r="D12" s="56"/>
      <c r="E12" s="57"/>
      <c r="F12" s="57">
        <f>C12+D12+E12</f>
        <v>3063200</v>
      </c>
    </row>
    <row r="13" spans="1:6" ht="15.75">
      <c r="A13" s="33">
        <v>3</v>
      </c>
      <c r="B13" s="55" t="s">
        <v>52</v>
      </c>
      <c r="C13" s="56">
        <v>3236000</v>
      </c>
      <c r="D13" s="56"/>
      <c r="E13" s="57"/>
      <c r="F13" s="57">
        <f>C13+D13+E13</f>
        <v>3236000</v>
      </c>
    </row>
    <row r="14" spans="1:6" ht="16.5">
      <c r="A14" s="52"/>
      <c r="B14" s="53" t="s">
        <v>57</v>
      </c>
      <c r="C14" s="54">
        <f>C11+C12+C13</f>
        <v>8564760</v>
      </c>
      <c r="D14" s="54">
        <f>D11+D12+D13</f>
        <v>0</v>
      </c>
      <c r="E14" s="54">
        <f>E11+E12+E13</f>
        <v>0</v>
      </c>
      <c r="F14" s="54">
        <f>F11+F12+F13</f>
        <v>8564760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4"/>
      <c r="B1" s="24"/>
      <c r="C1" s="24"/>
      <c r="D1" s="24"/>
      <c r="E1" s="24" t="s">
        <v>149</v>
      </c>
      <c r="F1" s="45"/>
    </row>
    <row r="2" spans="1:6" ht="15.75">
      <c r="A2" s="44"/>
      <c r="B2" s="26"/>
      <c r="C2" s="26"/>
      <c r="D2" s="26"/>
      <c r="E2" s="26" t="s">
        <v>24</v>
      </c>
      <c r="F2" s="45"/>
    </row>
    <row r="3" spans="1:6" ht="15.75">
      <c r="A3" s="44"/>
      <c r="B3" s="26"/>
      <c r="C3" s="26"/>
      <c r="D3" s="26"/>
      <c r="E3" s="26" t="s">
        <v>25</v>
      </c>
      <c r="F3" s="45"/>
    </row>
    <row r="4" spans="1:6" ht="15.75">
      <c r="A4" s="44"/>
      <c r="B4" s="26"/>
      <c r="C4" s="26"/>
      <c r="D4" s="26"/>
      <c r="E4" s="26" t="s">
        <v>26</v>
      </c>
      <c r="F4" s="45"/>
    </row>
    <row r="5" spans="1:6" ht="14.25" customHeight="1">
      <c r="A5" s="45"/>
      <c r="B5" s="45"/>
      <c r="C5" s="45"/>
      <c r="D5" s="45"/>
      <c r="E5" s="142" t="s">
        <v>122</v>
      </c>
      <c r="F5" s="142"/>
    </row>
    <row r="7" spans="1:6" ht="15.75">
      <c r="A7" s="141" t="s">
        <v>53</v>
      </c>
      <c r="B7" s="141"/>
      <c r="C7" s="141"/>
      <c r="D7" s="141"/>
      <c r="E7" s="141"/>
      <c r="F7" s="141"/>
    </row>
    <row r="8" ht="12.75">
      <c r="F8" t="s">
        <v>4</v>
      </c>
    </row>
    <row r="9" spans="1:6" ht="47.25">
      <c r="A9" s="46" t="s">
        <v>27</v>
      </c>
      <c r="B9" s="47" t="s">
        <v>39</v>
      </c>
      <c r="C9" s="48" t="s">
        <v>40</v>
      </c>
      <c r="D9" s="46" t="s">
        <v>41</v>
      </c>
      <c r="E9" s="46" t="s">
        <v>42</v>
      </c>
      <c r="F9" s="49" t="s">
        <v>43</v>
      </c>
    </row>
    <row r="10" spans="1:6" ht="15.75">
      <c r="A10" s="46">
        <v>1</v>
      </c>
      <c r="B10" s="47" t="s">
        <v>44</v>
      </c>
      <c r="C10" s="47" t="s">
        <v>45</v>
      </c>
      <c r="D10" s="47" t="s">
        <v>46</v>
      </c>
      <c r="E10" s="49">
        <v>5</v>
      </c>
      <c r="F10" s="50">
        <v>6</v>
      </c>
    </row>
    <row r="11" spans="1:6" ht="25.5" customHeight="1">
      <c r="A11" s="33">
        <v>1</v>
      </c>
      <c r="B11" s="55" t="s">
        <v>54</v>
      </c>
      <c r="C11" s="56">
        <v>2563000</v>
      </c>
      <c r="D11" s="56"/>
      <c r="E11" s="57"/>
      <c r="F11" s="57">
        <f>C11+D11+E11</f>
        <v>2563000</v>
      </c>
    </row>
    <row r="12" spans="1:6" ht="16.5">
      <c r="A12" s="52"/>
      <c r="B12" s="53" t="s">
        <v>57</v>
      </c>
      <c r="C12" s="60">
        <f>C11</f>
        <v>2563000</v>
      </c>
      <c r="D12" s="60">
        <f>D11</f>
        <v>0</v>
      </c>
      <c r="E12" s="60">
        <f>E11</f>
        <v>0</v>
      </c>
      <c r="F12" s="60">
        <f>F11</f>
        <v>2563000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toa</cp:lastModifiedBy>
  <cp:lastPrinted>2020-12-07T06:03:11Z</cp:lastPrinted>
  <dcterms:created xsi:type="dcterms:W3CDTF">2010-12-06T07:20:36Z</dcterms:created>
  <dcterms:modified xsi:type="dcterms:W3CDTF">2020-12-07T10:13:02Z</dcterms:modified>
  <cp:category/>
  <cp:version/>
  <cp:contentType/>
  <cp:contentStatus/>
</cp:coreProperties>
</file>