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Бюджет!$A$15:$H$17</definedName>
  </definedName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0" i="1"/>
  <c r="C55" i="1"/>
  <c r="D55" i="1"/>
  <c r="F55" i="1"/>
  <c r="G55" i="1" s="1"/>
  <c r="E55" i="1"/>
</calcChain>
</file>

<file path=xl/sharedStrings.xml><?xml version="1.0" encoding="utf-8"?>
<sst xmlns="http://schemas.openxmlformats.org/spreadsheetml/2006/main" count="102" uniqueCount="102">
  <si>
    <t>Итого</t>
  </si>
  <si>
    <t>к решению Думы Уинского</t>
  </si>
  <si>
    <t>муниципального округа Пермского края</t>
  </si>
  <si>
    <t>Первоначальный план</t>
  </si>
  <si>
    <t>Уточненный план</t>
  </si>
  <si>
    <t xml:space="preserve">на год </t>
  </si>
  <si>
    <t>на отчетный период</t>
  </si>
  <si>
    <t>Исполнено за отчетный период</t>
  </si>
  <si>
    <t>% выполнения</t>
  </si>
  <si>
    <t>Информация об исполнении расходов бюджета Уинского муниципального округа Пермского края по разжелам и подразделам по состоянию на 01 января 2021 года</t>
  </si>
  <si>
    <t>КФСР</t>
  </si>
  <si>
    <t xml:space="preserve">Наименование 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</si>
  <si>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</si>
  <si>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</si>
  <si>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</si>
  <si>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</si>
  <si>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</si>
  <si>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</si>
  <si>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</si>
  <si>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</si>
  <si>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</si>
  <si>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Судебная система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</si>
  <si>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</si>
  <si>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</si>
  <si>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</si>
  <si>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</si>
  <si>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Приложение 9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</si>
  <si>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</si>
  <si>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</si>
  <si>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</si>
  <si>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</si>
  <si>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</si>
  <si>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</si>
  <si>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</si>
  <si>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Гражданская оборона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</si>
  <si>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</si>
  <si>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</si>
  <si>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</si>
  <si>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</si>
  <si>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</si>
  <si>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</si>
  <si>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</si>
  <si>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</si>
  <si>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04 06</t>
  </si>
  <si>
    <t>Водное хозяйство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</si>
  <si>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</si>
  <si>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</si>
  <si>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</si>
  <si>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</si>
  <si>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</si>
  <si>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</si>
  <si>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</si>
  <si>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</si>
  <si>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</si>
  <si>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05 02</t>
  </si>
  <si>
    <t>05 03</t>
  </si>
  <si>
    <t>Жилищное хозяйство</t>
  </si>
  <si>
    <t>Коммунальное хозяйство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</si>
  <si>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</si>
  <si>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</si>
  <si>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</si>
  <si>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</si>
  <si>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</si>
  <si>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</si>
  <si>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</si>
  <si>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</si>
  <si>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</si>
  <si>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</si>
  <si>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</si>
  <si>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</si>
  <si>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</si>
  <si>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</si>
  <si>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</si>
  <si>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</si>
  <si>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</si>
  <si>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</si>
  <si>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</si>
  <si>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</si>
  <si>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</si>
  <si>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</si>
  <si>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</si>
  <si>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</si>
  <si>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</si>
  <si>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</si>
  <si>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</si>
  <si>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</si>
  <si>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</si>
  <si>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</si>
  <si>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</si>
  <si>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</si>
  <si>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</si>
  <si>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</si>
  <si>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</si>
  <si>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</si>
  <si>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</si>
  <si>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</si>
  <si>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</si>
  <si>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</si>
  <si>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</si>
  <si>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01 11</t>
  </si>
  <si>
    <t>Резервные фонды</t>
  </si>
  <si>
    <t>от 27.05.2021 № 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</si>
</sst>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8.5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Border="1" applyAlignment="1" applyProtection="1"/>
    <xf numFmtId="4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top" wrapText="1"/>
    </xf>
    <xf numFmtId="4" fontId="2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10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5"/>
  <sheetViews>
    <sheetView showGridLines="0" tabSelected="1" zoomScale="115" zoomScaleNormal="115" workbookViewId="0">
      <selection activeCell="I6" sqref="I6"/>
    </sheetView>
  </sheetViews>
  <sheetFormatPr defaultRowHeight="12.75" customHeight="1" outlineLevelRow="7" x14ac:dyDescent="0.25"/>
  <cols>
    <col min="1" max="1" width="8.88671875" bestFit="1" customWidth="1"/>
    <col min="2" max="2" width="36.44140625" bestFit="1" customWidth="1"/>
    <col min="3" max="3" width="18.21875" style="5" customWidth="1"/>
    <col min="4" max="5" width="19.5546875" bestFit="1" customWidth="1"/>
    <col min="6" max="6" width="22.5546875" customWidth="1"/>
    <col min="7" max="7" width="12.21875" customWidth="1"/>
    <col min="8" max="10" width="9.109375" customWidth="1"/>
  </cols>
  <sheetData>
    <row r="1" spans="1:10" ht="18" x14ac:dyDescent="0.35">
      <c r="A1" s="6"/>
      <c r="B1" s="6"/>
      <c r="C1" s="7"/>
      <c r="D1" s="6"/>
      <c r="E1" s="6" t="s">
        <v>26</v>
      </c>
      <c r="F1" s="6"/>
      <c r="G1" s="6"/>
      <c r="H1" s="1"/>
      <c r="I1" s="1"/>
      <c r="J1" s="1"/>
    </row>
    <row r="2" spans="1:10" ht="18" x14ac:dyDescent="0.25">
      <c r="A2" s="8"/>
      <c r="B2" s="8"/>
      <c r="C2" s="9"/>
      <c r="D2" s="8"/>
      <c r="E2" s="33" t="s">
        <v>1</v>
      </c>
      <c r="F2" s="33"/>
      <c r="G2" s="33"/>
      <c r="H2" s="4"/>
      <c r="I2" s="2"/>
      <c r="J2" s="2"/>
    </row>
    <row r="3" spans="1:10" ht="18" x14ac:dyDescent="0.25">
      <c r="A3" s="8"/>
      <c r="B3" s="8"/>
      <c r="C3" s="9"/>
      <c r="D3" s="8"/>
      <c r="E3" s="33" t="s">
        <v>2</v>
      </c>
      <c r="F3" s="33"/>
      <c r="G3" s="33"/>
    </row>
    <row r="4" spans="1:10" ht="18" x14ac:dyDescent="0.25">
      <c r="A4" s="8"/>
      <c r="B4" s="8"/>
      <c r="C4" s="9"/>
      <c r="D4" s="8"/>
      <c r="E4" s="33" t="s">
        <v>101</v>
      </c>
      <c r="F4" s="33"/>
      <c r="G4" s="33"/>
    </row>
    <row r="5" spans="1:10" ht="18" x14ac:dyDescent="0.25">
      <c r="A5" s="8"/>
      <c r="B5" s="8"/>
      <c r="C5" s="9"/>
      <c r="D5" s="8"/>
      <c r="E5" s="10"/>
      <c r="F5" s="10"/>
      <c r="G5" s="10"/>
    </row>
    <row r="6" spans="1:10" ht="18" x14ac:dyDescent="0.25">
      <c r="A6" s="32" t="s">
        <v>9</v>
      </c>
      <c r="B6" s="32"/>
      <c r="C6" s="32"/>
      <c r="D6" s="32"/>
      <c r="E6" s="32"/>
      <c r="F6" s="32"/>
      <c r="G6" s="32"/>
      <c r="H6" s="3"/>
      <c r="I6" s="1"/>
      <c r="J6" s="1"/>
    </row>
    <row r="7" spans="1:10" ht="18" x14ac:dyDescent="0.35">
      <c r="A7" s="11"/>
      <c r="B7" s="40"/>
      <c r="C7" s="40"/>
      <c r="D7" s="40"/>
      <c r="E7" s="40"/>
      <c r="F7" s="40"/>
      <c r="G7" s="40"/>
    </row>
    <row r="8" spans="1:10" ht="17.399999999999999" x14ac:dyDescent="0.25">
      <c r="A8" s="34" t="s">
        <v>10</v>
      </c>
      <c r="B8" s="34" t="s">
        <v>11</v>
      </c>
      <c r="C8" s="36" t="s">
        <v>3</v>
      </c>
      <c r="D8" s="38" t="s">
        <v>4</v>
      </c>
      <c r="E8" s="39"/>
      <c r="F8" s="34" t="s">
        <v>7</v>
      </c>
      <c r="G8" s="34" t="s">
        <v>8</v>
      </c>
    </row>
    <row r="9" spans="1:10" ht="34.799999999999997" x14ac:dyDescent="0.25">
      <c r="A9" s="35"/>
      <c r="B9" s="35"/>
      <c r="C9" s="37"/>
      <c r="D9" s="12" t="s">
        <v>5</v>
      </c>
      <c r="E9" s="12" t="s">
        <v>6</v>
      </c>
      <c r="F9" s="35"/>
      <c r="G9" s="35"/>
    </row>
    <row r="10" spans="1:10" ht="34.799999999999997" outlineLevel="1" x14ac:dyDescent="0.25">
      <c r="A10" s="13" t="s">
        <v>12</v>
      </c>
      <c r="B10" s="14" t="s">
        <v>13</v>
      </c>
      <c r="C10" s="15">
        <v>74287494</v>
      </c>
      <c r="D10" s="15">
        <v>56797222.909999996</v>
      </c>
      <c r="E10" s="15">
        <v>56797222.909999996</v>
      </c>
      <c r="F10" s="16">
        <v>56513197.920000002</v>
      </c>
      <c r="G10" s="17">
        <f>F10/D10*100</f>
        <v>99.499931553959854</v>
      </c>
    </row>
    <row r="11" spans="1:10" ht="72" outlineLevel="2" x14ac:dyDescent="0.25">
      <c r="A11" s="18" t="s">
        <v>14</v>
      </c>
      <c r="B11" s="19" t="s">
        <v>15</v>
      </c>
      <c r="C11" s="20">
        <v>1381959</v>
      </c>
      <c r="D11" s="20">
        <v>2326140.35</v>
      </c>
      <c r="E11" s="20">
        <v>2326140.35</v>
      </c>
      <c r="F11" s="21">
        <v>2326140.35</v>
      </c>
      <c r="G11" s="17">
        <f t="shared" ref="G11:G55" si="0">F11/D11*100</f>
        <v>100</v>
      </c>
    </row>
    <row r="12" spans="1:10" ht="108" outlineLevel="3" x14ac:dyDescent="0.25">
      <c r="A12" s="18" t="s">
        <v>16</v>
      </c>
      <c r="B12" s="19" t="s">
        <v>17</v>
      </c>
      <c r="C12" s="20">
        <v>755633</v>
      </c>
      <c r="D12" s="20">
        <v>782172.64</v>
      </c>
      <c r="E12" s="20">
        <v>782172.64</v>
      </c>
      <c r="F12" s="21">
        <v>782172.57</v>
      </c>
      <c r="G12" s="17">
        <f t="shared" si="0"/>
        <v>99.999991050569079</v>
      </c>
    </row>
    <row r="13" spans="1:10" ht="144" outlineLevel="7" x14ac:dyDescent="0.25">
      <c r="A13" s="18" t="s">
        <v>18</v>
      </c>
      <c r="B13" s="19" t="s">
        <v>19</v>
      </c>
      <c r="C13" s="20">
        <v>26756346</v>
      </c>
      <c r="D13" s="20">
        <v>28170019.34</v>
      </c>
      <c r="E13" s="20">
        <v>28170019.34</v>
      </c>
      <c r="F13" s="21">
        <v>27894633.550000001</v>
      </c>
      <c r="G13" s="17">
        <f t="shared" si="0"/>
        <v>99.02241533214368</v>
      </c>
    </row>
    <row r="14" spans="1:10" ht="18" outlineLevel="3" x14ac:dyDescent="0.25">
      <c r="A14" s="22" t="s">
        <v>20</v>
      </c>
      <c r="B14" s="23" t="s">
        <v>21</v>
      </c>
      <c r="C14" s="20">
        <v>4500</v>
      </c>
      <c r="D14" s="24">
        <v>4500</v>
      </c>
      <c r="E14" s="24">
        <v>4500</v>
      </c>
      <c r="F14" s="25">
        <v>4500</v>
      </c>
      <c r="G14" s="17">
        <f t="shared" si="0"/>
        <v>100</v>
      </c>
    </row>
    <row r="15" spans="1:10" ht="90" outlineLevel="7" x14ac:dyDescent="0.25">
      <c r="A15" s="18" t="s">
        <v>22</v>
      </c>
      <c r="B15" s="19" t="s">
        <v>23</v>
      </c>
      <c r="C15" s="20">
        <v>7813675</v>
      </c>
      <c r="D15" s="20">
        <v>8732084.9700000007</v>
      </c>
      <c r="E15" s="20">
        <v>8732084.9700000007</v>
      </c>
      <c r="F15" s="21">
        <v>8732046.2899999991</v>
      </c>
      <c r="G15" s="17">
        <f t="shared" si="0"/>
        <v>99.999557035918286</v>
      </c>
    </row>
    <row r="16" spans="1:10" ht="18" outlineLevel="7" x14ac:dyDescent="0.25">
      <c r="A16" s="26" t="s">
        <v>99</v>
      </c>
      <c r="B16" s="19" t="s">
        <v>100</v>
      </c>
      <c r="C16" s="20">
        <v>100000</v>
      </c>
      <c r="D16" s="20">
        <v>0</v>
      </c>
      <c r="E16" s="20">
        <v>0</v>
      </c>
      <c r="F16" s="21">
        <v>0</v>
      </c>
      <c r="G16" s="17">
        <v>0</v>
      </c>
    </row>
    <row r="17" spans="1:7" ht="36" outlineLevel="7" x14ac:dyDescent="0.25">
      <c r="A17" s="22" t="s">
        <v>24</v>
      </c>
      <c r="B17" s="23" t="s">
        <v>25</v>
      </c>
      <c r="C17" s="20">
        <v>37475381</v>
      </c>
      <c r="D17" s="20">
        <v>16782305.609999999</v>
      </c>
      <c r="E17" s="20">
        <v>16782305.609999999</v>
      </c>
      <c r="F17" s="21">
        <v>16773705.16</v>
      </c>
      <c r="G17" s="17">
        <f t="shared" si="0"/>
        <v>99.948752869838842</v>
      </c>
    </row>
    <row r="18" spans="1:7" ht="34.799999999999997" outlineLevel="1" x14ac:dyDescent="0.25">
      <c r="A18" s="27" t="s">
        <v>27</v>
      </c>
      <c r="B18" s="28" t="s">
        <v>28</v>
      </c>
      <c r="C18" s="15">
        <v>440100</v>
      </c>
      <c r="D18" s="15">
        <v>496000</v>
      </c>
      <c r="E18" s="15">
        <v>496000</v>
      </c>
      <c r="F18" s="16">
        <v>496000</v>
      </c>
      <c r="G18" s="17">
        <f t="shared" si="0"/>
        <v>100</v>
      </c>
    </row>
    <row r="19" spans="1:7" ht="36" outlineLevel="2" x14ac:dyDescent="0.25">
      <c r="A19" s="18" t="s">
        <v>29</v>
      </c>
      <c r="B19" s="19" t="s">
        <v>30</v>
      </c>
      <c r="C19" s="20">
        <v>440100</v>
      </c>
      <c r="D19" s="20">
        <v>496000</v>
      </c>
      <c r="E19" s="20">
        <v>496000</v>
      </c>
      <c r="F19" s="21">
        <v>496000</v>
      </c>
      <c r="G19" s="17">
        <f t="shared" si="0"/>
        <v>100</v>
      </c>
    </row>
    <row r="20" spans="1:7" ht="69.599999999999994" outlineLevel="3" x14ac:dyDescent="0.25">
      <c r="A20" s="13" t="s">
        <v>31</v>
      </c>
      <c r="B20" s="14" t="s">
        <v>32</v>
      </c>
      <c r="C20" s="15">
        <v>9006731</v>
      </c>
      <c r="D20" s="15">
        <v>13296711.91</v>
      </c>
      <c r="E20" s="15">
        <v>13296711.91</v>
      </c>
      <c r="F20" s="16">
        <v>11940350.560000001</v>
      </c>
      <c r="G20" s="17">
        <f t="shared" si="0"/>
        <v>89.799272487960522</v>
      </c>
    </row>
    <row r="21" spans="1:7" ht="18" outlineLevel="7" x14ac:dyDescent="0.25">
      <c r="A21" s="18" t="s">
        <v>33</v>
      </c>
      <c r="B21" s="19" t="s">
        <v>34</v>
      </c>
      <c r="C21" s="20">
        <v>2598855</v>
      </c>
      <c r="D21" s="20">
        <v>4145975.28</v>
      </c>
      <c r="E21" s="20">
        <v>4145975.28</v>
      </c>
      <c r="F21" s="21">
        <v>4116090.2</v>
      </c>
      <c r="G21" s="17">
        <f t="shared" si="0"/>
        <v>99.279178529014303</v>
      </c>
    </row>
    <row r="22" spans="1:7" ht="90" outlineLevel="1" x14ac:dyDescent="0.25">
      <c r="A22" s="22" t="s">
        <v>35</v>
      </c>
      <c r="B22" s="23" t="s">
        <v>36</v>
      </c>
      <c r="C22" s="20">
        <v>6296681</v>
      </c>
      <c r="D22" s="20">
        <v>7686849.9000000004</v>
      </c>
      <c r="E22" s="20">
        <v>7686849.9000000004</v>
      </c>
      <c r="F22" s="21">
        <v>7677705.2300000004</v>
      </c>
      <c r="G22" s="17">
        <f t="shared" si="0"/>
        <v>99.881034882702735</v>
      </c>
    </row>
    <row r="23" spans="1:7" ht="72" outlineLevel="2" x14ac:dyDescent="0.25">
      <c r="A23" s="18" t="s">
        <v>37</v>
      </c>
      <c r="B23" s="19" t="s">
        <v>38</v>
      </c>
      <c r="C23" s="20">
        <v>111195</v>
      </c>
      <c r="D23" s="20">
        <v>1463886.73</v>
      </c>
      <c r="E23" s="20">
        <v>1463886.73</v>
      </c>
      <c r="F23" s="21">
        <v>146555.13</v>
      </c>
      <c r="G23" s="17">
        <f t="shared" si="0"/>
        <v>10.011370893429712</v>
      </c>
    </row>
    <row r="24" spans="1:7" ht="34.799999999999997" outlineLevel="3" x14ac:dyDescent="0.25">
      <c r="A24" s="13" t="s">
        <v>39</v>
      </c>
      <c r="B24" s="14" t="s">
        <v>40</v>
      </c>
      <c r="C24" s="15">
        <v>62531847</v>
      </c>
      <c r="D24" s="15">
        <v>69659028.340000004</v>
      </c>
      <c r="E24" s="15">
        <v>69659028.340000004</v>
      </c>
      <c r="F24" s="16">
        <v>68883621.799999997</v>
      </c>
      <c r="G24" s="17">
        <f t="shared" si="0"/>
        <v>98.886854211897258</v>
      </c>
    </row>
    <row r="25" spans="1:7" ht="36" outlineLevel="7" x14ac:dyDescent="0.25">
      <c r="A25" s="18" t="s">
        <v>41</v>
      </c>
      <c r="B25" s="19" t="s">
        <v>42</v>
      </c>
      <c r="C25" s="20">
        <v>2870200</v>
      </c>
      <c r="D25" s="20">
        <v>3146842.25</v>
      </c>
      <c r="E25" s="20">
        <v>3146842.25</v>
      </c>
      <c r="F25" s="21">
        <v>3146622.25</v>
      </c>
      <c r="G25" s="17">
        <f t="shared" si="0"/>
        <v>99.993008864680149</v>
      </c>
    </row>
    <row r="26" spans="1:7" ht="18" outlineLevel="1" x14ac:dyDescent="0.25">
      <c r="A26" s="22" t="s">
        <v>43</v>
      </c>
      <c r="B26" s="23" t="s">
        <v>44</v>
      </c>
      <c r="C26" s="20">
        <v>6725800</v>
      </c>
      <c r="D26" s="20">
        <v>6563004.1600000001</v>
      </c>
      <c r="E26" s="20">
        <v>6563004.1600000001</v>
      </c>
      <c r="F26" s="21">
        <v>6424296.6600000001</v>
      </c>
      <c r="G26" s="17">
        <f t="shared" si="0"/>
        <v>97.886524271226421</v>
      </c>
    </row>
    <row r="27" spans="1:7" ht="18" outlineLevel="2" x14ac:dyDescent="0.25">
      <c r="A27" s="18" t="s">
        <v>45</v>
      </c>
      <c r="B27" s="19" t="s">
        <v>46</v>
      </c>
      <c r="C27" s="20">
        <v>1839047</v>
      </c>
      <c r="D27" s="20">
        <v>1706020.94</v>
      </c>
      <c r="E27" s="20">
        <v>1706020.94</v>
      </c>
      <c r="F27" s="21">
        <v>1706020.94</v>
      </c>
      <c r="G27" s="17">
        <f t="shared" si="0"/>
        <v>100</v>
      </c>
    </row>
    <row r="28" spans="1:7" ht="36" outlineLevel="3" x14ac:dyDescent="0.25">
      <c r="A28" s="18" t="s">
        <v>47</v>
      </c>
      <c r="B28" s="19" t="s">
        <v>48</v>
      </c>
      <c r="C28" s="20">
        <v>50871800</v>
      </c>
      <c r="D28" s="20">
        <v>54802057.590000004</v>
      </c>
      <c r="E28" s="20">
        <v>54802057.590000004</v>
      </c>
      <c r="F28" s="21">
        <v>54165578.549999997</v>
      </c>
      <c r="G28" s="17">
        <f t="shared" si="0"/>
        <v>98.838585505745414</v>
      </c>
    </row>
    <row r="29" spans="1:7" ht="36" outlineLevel="7" x14ac:dyDescent="0.25">
      <c r="A29" s="18" t="s">
        <v>49</v>
      </c>
      <c r="B29" s="19" t="s">
        <v>50</v>
      </c>
      <c r="C29" s="20">
        <v>225000</v>
      </c>
      <c r="D29" s="20">
        <v>3441103.4</v>
      </c>
      <c r="E29" s="20">
        <v>3441103.4</v>
      </c>
      <c r="F29" s="21">
        <v>3441103.4</v>
      </c>
      <c r="G29" s="17">
        <f t="shared" si="0"/>
        <v>100</v>
      </c>
    </row>
    <row r="30" spans="1:7" ht="52.2" outlineLevel="7" x14ac:dyDescent="0.25">
      <c r="A30" s="27" t="s">
        <v>51</v>
      </c>
      <c r="B30" s="28" t="s">
        <v>52</v>
      </c>
      <c r="C30" s="15">
        <v>53275444.640000001</v>
      </c>
      <c r="D30" s="15">
        <v>86939422.909999996</v>
      </c>
      <c r="E30" s="15">
        <v>86939422.909999996</v>
      </c>
      <c r="F30" s="16">
        <v>73615140.230000004</v>
      </c>
      <c r="G30" s="17">
        <f t="shared" si="0"/>
        <v>84.674061278514188</v>
      </c>
    </row>
    <row r="31" spans="1:7" ht="18" outlineLevel="7" x14ac:dyDescent="0.25">
      <c r="A31" s="22" t="s">
        <v>53</v>
      </c>
      <c r="B31" s="23" t="s">
        <v>56</v>
      </c>
      <c r="C31" s="20">
        <v>11324837</v>
      </c>
      <c r="D31" s="20">
        <v>15452681.869999999</v>
      </c>
      <c r="E31" s="20">
        <v>15452681.869999999</v>
      </c>
      <c r="F31" s="21">
        <v>11245193.869999999</v>
      </c>
      <c r="G31" s="17">
        <f t="shared" si="0"/>
        <v>72.77179433708227</v>
      </c>
    </row>
    <row r="32" spans="1:7" ht="18" outlineLevel="1" x14ac:dyDescent="0.25">
      <c r="A32" s="22" t="s">
        <v>54</v>
      </c>
      <c r="B32" s="23" t="s">
        <v>57</v>
      </c>
      <c r="C32" s="20">
        <v>20675337.640000001</v>
      </c>
      <c r="D32" s="20">
        <v>40182575.68</v>
      </c>
      <c r="E32" s="20">
        <v>40182575.68</v>
      </c>
      <c r="F32" s="21">
        <v>32736807.16</v>
      </c>
      <c r="G32" s="17">
        <f t="shared" si="0"/>
        <v>81.470156170934644</v>
      </c>
    </row>
    <row r="33" spans="1:7" ht="18" outlineLevel="2" x14ac:dyDescent="0.25">
      <c r="A33" s="18" t="s">
        <v>55</v>
      </c>
      <c r="B33" s="19" t="s">
        <v>58</v>
      </c>
      <c r="C33" s="20">
        <v>21275270</v>
      </c>
      <c r="D33" s="20">
        <v>31304165.359999999</v>
      </c>
      <c r="E33" s="20">
        <v>31304165.359999999</v>
      </c>
      <c r="F33" s="21">
        <v>29633139.199999999</v>
      </c>
      <c r="G33" s="17">
        <f t="shared" si="0"/>
        <v>94.661968652468175</v>
      </c>
    </row>
    <row r="34" spans="1:7" ht="17.399999999999999" outlineLevel="3" x14ac:dyDescent="0.25">
      <c r="A34" s="13" t="s">
        <v>59</v>
      </c>
      <c r="B34" s="14" t="s">
        <v>60</v>
      </c>
      <c r="C34" s="15">
        <v>186461959</v>
      </c>
      <c r="D34" s="15">
        <v>228020510.97999999</v>
      </c>
      <c r="E34" s="15">
        <v>228020510.97999999</v>
      </c>
      <c r="F34" s="16">
        <v>226835868.15000001</v>
      </c>
      <c r="G34" s="17">
        <f t="shared" si="0"/>
        <v>99.480466548860647</v>
      </c>
    </row>
    <row r="35" spans="1:7" ht="18" outlineLevel="7" x14ac:dyDescent="0.25">
      <c r="A35" s="18" t="s">
        <v>61</v>
      </c>
      <c r="B35" s="19" t="s">
        <v>62</v>
      </c>
      <c r="C35" s="20">
        <v>55720967.840000004</v>
      </c>
      <c r="D35" s="20">
        <v>59604643.590000004</v>
      </c>
      <c r="E35" s="20">
        <v>59604643.590000004</v>
      </c>
      <c r="F35" s="21">
        <v>59464522.770000003</v>
      </c>
      <c r="G35" s="17">
        <f t="shared" si="0"/>
        <v>99.764916269001048</v>
      </c>
    </row>
    <row r="36" spans="1:7" ht="18" outlineLevel="3" x14ac:dyDescent="0.25">
      <c r="A36" s="18" t="s">
        <v>63</v>
      </c>
      <c r="B36" s="19" t="s">
        <v>64</v>
      </c>
      <c r="C36" s="20">
        <v>105620580.59999999</v>
      </c>
      <c r="D36" s="20">
        <v>147159954.08000001</v>
      </c>
      <c r="E36" s="20">
        <v>147159954.08000001</v>
      </c>
      <c r="F36" s="21">
        <v>146766845.44</v>
      </c>
      <c r="G36" s="17">
        <f t="shared" si="0"/>
        <v>99.732869826946043</v>
      </c>
    </row>
    <row r="37" spans="1:7" ht="36" outlineLevel="7" x14ac:dyDescent="0.25">
      <c r="A37" s="18" t="s">
        <v>65</v>
      </c>
      <c r="B37" s="19" t="s">
        <v>66</v>
      </c>
      <c r="C37" s="20">
        <v>12129020.99</v>
      </c>
      <c r="D37" s="20">
        <v>12530692.359999999</v>
      </c>
      <c r="E37" s="20">
        <v>12530692.359999999</v>
      </c>
      <c r="F37" s="21">
        <v>12530692.359999999</v>
      </c>
      <c r="G37" s="17">
        <f t="shared" si="0"/>
        <v>100</v>
      </c>
    </row>
    <row r="38" spans="1:7" ht="18" x14ac:dyDescent="0.25">
      <c r="A38" s="18" t="s">
        <v>67</v>
      </c>
      <c r="B38" s="19" t="s">
        <v>68</v>
      </c>
      <c r="C38" s="20">
        <v>2839200</v>
      </c>
      <c r="D38" s="20">
        <v>2325612.54</v>
      </c>
      <c r="E38" s="20">
        <v>2325612.54</v>
      </c>
      <c r="F38" s="21">
        <v>1674199.17</v>
      </c>
      <c r="G38" s="17">
        <f t="shared" si="0"/>
        <v>71.989600210876048</v>
      </c>
    </row>
    <row r="39" spans="1:7" ht="36" outlineLevel="1" x14ac:dyDescent="0.25">
      <c r="A39" s="18" t="s">
        <v>69</v>
      </c>
      <c r="B39" s="19" t="s">
        <v>70</v>
      </c>
      <c r="C39" s="20">
        <v>10152189.57</v>
      </c>
      <c r="D39" s="20">
        <v>6399608.4100000001</v>
      </c>
      <c r="E39" s="20">
        <v>6399608.4100000001</v>
      </c>
      <c r="F39" s="21">
        <v>6399608.4100000001</v>
      </c>
      <c r="G39" s="17">
        <f t="shared" si="0"/>
        <v>100</v>
      </c>
    </row>
    <row r="40" spans="1:7" ht="34.799999999999997" outlineLevel="2" x14ac:dyDescent="0.25">
      <c r="A40" s="13" t="s">
        <v>71</v>
      </c>
      <c r="B40" s="14" t="s">
        <v>72</v>
      </c>
      <c r="C40" s="15">
        <v>32745693</v>
      </c>
      <c r="D40" s="15">
        <v>32095199.34</v>
      </c>
      <c r="E40" s="15">
        <v>32095199.34</v>
      </c>
      <c r="F40" s="16">
        <v>31937745.75</v>
      </c>
      <c r="G40" s="17">
        <f t="shared" si="0"/>
        <v>99.509417005540243</v>
      </c>
    </row>
    <row r="41" spans="1:7" ht="18" outlineLevel="7" x14ac:dyDescent="0.25">
      <c r="A41" s="18" t="s">
        <v>73</v>
      </c>
      <c r="B41" s="19" t="s">
        <v>74</v>
      </c>
      <c r="C41" s="20">
        <v>24377650</v>
      </c>
      <c r="D41" s="20">
        <v>22889057.59</v>
      </c>
      <c r="E41" s="20">
        <v>22889057.59</v>
      </c>
      <c r="F41" s="21">
        <v>22731604</v>
      </c>
      <c r="G41" s="17">
        <f t="shared" si="0"/>
        <v>99.312101036135331</v>
      </c>
    </row>
    <row r="42" spans="1:7" ht="36" outlineLevel="2" x14ac:dyDescent="0.25">
      <c r="A42" s="18" t="s">
        <v>75</v>
      </c>
      <c r="B42" s="19" t="s">
        <v>76</v>
      </c>
      <c r="C42" s="20">
        <v>8368043</v>
      </c>
      <c r="D42" s="20">
        <v>9206141.75</v>
      </c>
      <c r="E42" s="20">
        <v>9206141.75</v>
      </c>
      <c r="F42" s="21">
        <v>9206141.75</v>
      </c>
      <c r="G42" s="17">
        <f t="shared" si="0"/>
        <v>100</v>
      </c>
    </row>
    <row r="43" spans="1:7" ht="17.399999999999999" outlineLevel="7" x14ac:dyDescent="0.25">
      <c r="A43" s="13" t="s">
        <v>77</v>
      </c>
      <c r="B43" s="14" t="s">
        <v>78</v>
      </c>
      <c r="C43" s="15">
        <v>32800</v>
      </c>
      <c r="D43" s="15">
        <v>43100</v>
      </c>
      <c r="E43" s="15">
        <v>43100</v>
      </c>
      <c r="F43" s="16">
        <v>40171.61</v>
      </c>
      <c r="G43" s="17">
        <f t="shared" si="0"/>
        <v>93.205591647331786</v>
      </c>
    </row>
    <row r="44" spans="1:7" ht="54" outlineLevel="1" x14ac:dyDescent="0.25">
      <c r="A44" s="18" t="s">
        <v>79</v>
      </c>
      <c r="B44" s="19" t="s">
        <v>80</v>
      </c>
      <c r="C44" s="20">
        <v>32800</v>
      </c>
      <c r="D44" s="20">
        <v>43100</v>
      </c>
      <c r="E44" s="20">
        <v>43100</v>
      </c>
      <c r="F44" s="21">
        <v>40171.61</v>
      </c>
      <c r="G44" s="17">
        <f t="shared" si="0"/>
        <v>93.205591647331786</v>
      </c>
    </row>
    <row r="45" spans="1:7" ht="17.399999999999999" outlineLevel="2" x14ac:dyDescent="0.25">
      <c r="A45" s="13" t="s">
        <v>81</v>
      </c>
      <c r="B45" s="14" t="s">
        <v>82</v>
      </c>
      <c r="C45" s="15">
        <v>34067518.189999998</v>
      </c>
      <c r="D45" s="15">
        <v>41694797.759999998</v>
      </c>
      <c r="E45" s="15">
        <v>41694797.759999998</v>
      </c>
      <c r="F45" s="16">
        <v>38556201.390000001</v>
      </c>
      <c r="G45" s="17">
        <f t="shared" si="0"/>
        <v>92.472450908465575</v>
      </c>
    </row>
    <row r="46" spans="1:7" ht="18" outlineLevel="7" x14ac:dyDescent="0.25">
      <c r="A46" s="18" t="s">
        <v>83</v>
      </c>
      <c r="B46" s="19" t="s">
        <v>84</v>
      </c>
      <c r="C46" s="20">
        <v>2135390.19</v>
      </c>
      <c r="D46" s="20">
        <v>2116463.96</v>
      </c>
      <c r="E46" s="20">
        <v>2116463.96</v>
      </c>
      <c r="F46" s="21">
        <v>2116463.96</v>
      </c>
      <c r="G46" s="17">
        <f t="shared" si="0"/>
        <v>100</v>
      </c>
    </row>
    <row r="47" spans="1:7" ht="36" outlineLevel="1" x14ac:dyDescent="0.25">
      <c r="A47" s="18" t="s">
        <v>85</v>
      </c>
      <c r="B47" s="19" t="s">
        <v>86</v>
      </c>
      <c r="C47" s="20">
        <v>18101300</v>
      </c>
      <c r="D47" s="20">
        <v>25920479.829999998</v>
      </c>
      <c r="E47" s="20">
        <v>25920479.829999998</v>
      </c>
      <c r="F47" s="21">
        <v>24082425.559999999</v>
      </c>
      <c r="G47" s="17">
        <f t="shared" si="0"/>
        <v>92.908872512951461</v>
      </c>
    </row>
    <row r="48" spans="1:7" ht="18" outlineLevel="2" x14ac:dyDescent="0.25">
      <c r="A48" s="18" t="s">
        <v>87</v>
      </c>
      <c r="B48" s="19" t="s">
        <v>88</v>
      </c>
      <c r="C48" s="20">
        <v>13747928</v>
      </c>
      <c r="D48" s="20">
        <v>13574964.4</v>
      </c>
      <c r="E48" s="20">
        <v>13574964.4</v>
      </c>
      <c r="F48" s="21">
        <v>12346512.380000001</v>
      </c>
      <c r="G48" s="17">
        <f t="shared" si="0"/>
        <v>90.950605955180265</v>
      </c>
    </row>
    <row r="49" spans="1:7" ht="36" outlineLevel="7" x14ac:dyDescent="0.25">
      <c r="A49" s="18" t="s">
        <v>89</v>
      </c>
      <c r="B49" s="19" t="s">
        <v>90</v>
      </c>
      <c r="C49" s="20">
        <v>82900</v>
      </c>
      <c r="D49" s="20">
        <v>82889.570000000007</v>
      </c>
      <c r="E49" s="20">
        <v>82889.570000000007</v>
      </c>
      <c r="F49" s="21">
        <v>10799.49</v>
      </c>
      <c r="G49" s="17">
        <f t="shared" si="0"/>
        <v>13.02876827567087</v>
      </c>
    </row>
    <row r="50" spans="1:7" ht="34.799999999999997" outlineLevel="1" x14ac:dyDescent="0.25">
      <c r="A50" s="13" t="s">
        <v>91</v>
      </c>
      <c r="B50" s="14" t="s">
        <v>92</v>
      </c>
      <c r="C50" s="15">
        <v>446000</v>
      </c>
      <c r="D50" s="15">
        <v>649822.03</v>
      </c>
      <c r="E50" s="15">
        <v>649822.03</v>
      </c>
      <c r="F50" s="16">
        <v>503167.93</v>
      </c>
      <c r="G50" s="17">
        <f t="shared" si="0"/>
        <v>77.43165155542664</v>
      </c>
    </row>
    <row r="51" spans="1:7" ht="18" outlineLevel="2" x14ac:dyDescent="0.25">
      <c r="A51" s="18" t="s">
        <v>93</v>
      </c>
      <c r="B51" s="19" t="s">
        <v>94</v>
      </c>
      <c r="C51" s="20">
        <v>446000</v>
      </c>
      <c r="D51" s="20">
        <v>649822.03</v>
      </c>
      <c r="E51" s="20">
        <v>649822.03</v>
      </c>
      <c r="F51" s="21">
        <v>503167.93</v>
      </c>
      <c r="G51" s="17">
        <f t="shared" si="0"/>
        <v>77.43165155542664</v>
      </c>
    </row>
    <row r="52" spans="1:7" ht="34.799999999999997" outlineLevel="7" x14ac:dyDescent="0.25">
      <c r="A52" s="13" t="s">
        <v>95</v>
      </c>
      <c r="B52" s="14" t="s">
        <v>96</v>
      </c>
      <c r="C52" s="15">
        <v>692000</v>
      </c>
      <c r="D52" s="15">
        <v>1257190</v>
      </c>
      <c r="E52" s="15">
        <v>1257190</v>
      </c>
      <c r="F52" s="16">
        <v>1257190</v>
      </c>
      <c r="G52" s="17">
        <f t="shared" si="0"/>
        <v>100</v>
      </c>
    </row>
    <row r="53" spans="1:7" ht="36" outlineLevel="1" x14ac:dyDescent="0.25">
      <c r="A53" s="18" t="s">
        <v>97</v>
      </c>
      <c r="B53" s="19" t="s">
        <v>98</v>
      </c>
      <c r="C53" s="20">
        <v>692000</v>
      </c>
      <c r="D53" s="20">
        <v>1257190</v>
      </c>
      <c r="E53" s="20">
        <v>1257190</v>
      </c>
      <c r="F53" s="21">
        <v>1257190</v>
      </c>
      <c r="G53" s="17">
        <f t="shared" si="0"/>
        <v>100</v>
      </c>
    </row>
    <row r="54" spans="1:7" ht="17.399999999999999" outlineLevel="2" x14ac:dyDescent="0.25">
      <c r="A54" s="13"/>
      <c r="B54" s="14"/>
      <c r="C54" s="15"/>
      <c r="D54" s="15"/>
      <c r="E54" s="15"/>
      <c r="F54" s="15"/>
      <c r="G54" s="17"/>
    </row>
    <row r="55" spans="1:7" ht="17.399999999999999" x14ac:dyDescent="0.3">
      <c r="A55" s="29" t="s">
        <v>0</v>
      </c>
      <c r="B55" s="30"/>
      <c r="C55" s="31">
        <f>C10+C18+C20+C24+C30+C34+C40+C43+C45+C50+C52</f>
        <v>453987586.82999998</v>
      </c>
      <c r="D55" s="31">
        <f>D10+D18+D20+D24+D30+D34+D40+D43+D45+D50+D52</f>
        <v>530949006.17999989</v>
      </c>
      <c r="E55" s="31">
        <f>E10+E18+E20+E24+E30+E34+E40+E43+E45+E50+E52</f>
        <v>530949006.17999989</v>
      </c>
      <c r="F55" s="31">
        <f>F10+F18+F20+F24+F30+F34+F40+F43+F45+F50+F52</f>
        <v>510578655.33999997</v>
      </c>
      <c r="G55" s="17">
        <f t="shared" si="0"/>
        <v>96.163407294693371</v>
      </c>
    </row>
  </sheetData>
  <mergeCells count="11">
    <mergeCell ref="A6:G6"/>
    <mergeCell ref="E2:G2"/>
    <mergeCell ref="E3:G3"/>
    <mergeCell ref="E4:G4"/>
    <mergeCell ref="A8:A9"/>
    <mergeCell ref="B8:B9"/>
    <mergeCell ref="C8:C9"/>
    <mergeCell ref="D8:E8"/>
    <mergeCell ref="F8:F9"/>
    <mergeCell ref="G8:G9"/>
    <mergeCell ref="B7:G7"/>
  </mergeCells>
  <pageMargins left="0.35433070866141736" right="0.15748031496062992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rep:2.51.0.168</dc:description>
  <cp:lastModifiedBy>Уразбаева Марина Витальевна</cp:lastModifiedBy>
  <cp:lastPrinted>2021-04-01T06:51:29Z</cp:lastPrinted>
  <dcterms:created xsi:type="dcterms:W3CDTF">2021-03-01T11:02:49Z</dcterms:created>
  <dcterms:modified xsi:type="dcterms:W3CDTF">2021-05-28T07:10:16Z</dcterms:modified>
</cp:coreProperties>
</file>