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firstSheet="6" activeTab="10"/>
  </bookViews>
  <sheets>
    <sheet name="7 МБТ 2022" sheetId="1" r:id="rId1"/>
    <sheet name="8 МБТ 2023-2024" sheetId="2" r:id="rId2"/>
    <sheet name="9 Дор.ф. 2022" sheetId="3" r:id="rId3"/>
    <sheet name="10 Дор.ф. 2023-2024" sheetId="4" r:id="rId4"/>
    <sheet name="11 Мун. заимств. 2022" sheetId="5" r:id="rId5"/>
    <sheet name="12 Мун. заимств. 2023-2024" sheetId="6" r:id="rId6"/>
    <sheet name="13 Мун. гарант." sheetId="7" r:id="rId7"/>
    <sheet name="14 Источники" sheetId="8" r:id="rId8"/>
    <sheet name="15 Инвестиции 2022" sheetId="9" r:id="rId9"/>
    <sheet name="16 Инвестиции 2023" sheetId="10" r:id="rId10"/>
    <sheet name="17 Инвестиции 2024" sheetId="11" r:id="rId11"/>
    <sheet name="Лист1" sheetId="12" r:id="rId12"/>
  </sheets>
  <definedNames>
    <definedName name="_Toc105952699" localSheetId="4">'11 Мун. заимств. 2022'!$A$8</definedName>
    <definedName name="_Toc105952699" localSheetId="5">'12 Мун. заимств. 2023-2024'!$A$8</definedName>
  </definedNames>
  <calcPr fullCalcOnLoad="1"/>
</workbook>
</file>

<file path=xl/sharedStrings.xml><?xml version="1.0" encoding="utf-8"?>
<sst xmlns="http://schemas.openxmlformats.org/spreadsheetml/2006/main" count="266" uniqueCount="161">
  <si>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</si>
  <si>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</si>
  <si>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</si>
  <si>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</si>
  <si>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</si>
  <si>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2022 год</t>
  </si>
  <si>
    <t xml:space="preserve">к решению Думы Уинского </t>
  </si>
  <si>
    <t xml:space="preserve">муниципального округа Пермского края 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</si>
  <si>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</si>
  <si>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</si>
  <si>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</si>
  <si>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</si>
  <si>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</si>
  <si>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</si>
  <si>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</si>
  <si>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</si>
  <si>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</si>
  <si>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</si>
  <si>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</si>
  <si>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</si>
  <si>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</si>
  <si>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</si>
  <si>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</si>
  <si>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</si>
  <si>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</si>
  <si>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</si>
  <si>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</si>
  <si>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</si>
  <si>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</si>
  <si>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</si>
  <si>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</si>
  <si>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</si>
  <si>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 xml:space="preserve">  Перечень объектов и расходы на осуществление бюджетных инвестиций на 2022 год </t>
  </si>
  <si>
    <t xml:space="preserve">  Перечень объектов и расходы на осуществление бюджетных инвестиций на 2023 год </t>
  </si>
  <si>
    <t>Итого по округу</t>
  </si>
  <si>
    <t xml:space="preserve">  </t>
  </si>
  <si>
    <t xml:space="preserve">Программа муниципальных  внутренних заимствований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</si>
  <si>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</si>
  <si>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</si>
  <si>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</si>
  <si>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</si>
  <si>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 xml:space="preserve">                                           муниципального округа Пермского края</t>
  </si>
  <si>
    <t xml:space="preserve">                       к решению Думы Уинского</t>
  </si>
  <si>
    <t xml:space="preserve">          погашение основной суммы и задолженности</t>
  </si>
  <si>
    <t>Приложение 15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</si>
  <si>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</si>
  <si>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</si>
  <si>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</si>
  <si>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</si>
  <si>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</si>
  <si>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</si>
  <si>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</si>
  <si>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</si>
  <si>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</si>
  <si>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</si>
  <si>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</si>
  <si>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</si>
  <si>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</si>
  <si>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</si>
  <si>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</si>
  <si>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</si>
  <si>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</si>
  <si>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</si>
  <si>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</si>
  <si>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</si>
  <si>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</si>
  <si>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</si>
  <si>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</si>
  <si>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</si>
  <si>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</si>
  <si>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</si>
  <si>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</si>
  <si>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</si>
  <si>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</si>
  <si>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</si>
  <si>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</si>
  <si>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</si>
  <si>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</si>
  <si>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</si>
  <si>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</si>
  <si>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</si>
  <si>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</si>
  <si>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</si>
  <si>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</si>
  <si>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</si>
  <si>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</si>
  <si>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</si>
  <si>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 xml:space="preserve">                                                                                                        муниципального округа Пермского края </t>
  </si>
  <si>
    <t xml:space="preserve">                                                                               к решению Думы Уинского </t>
  </si>
  <si>
    <t xml:space="preserve">Мерприятия по организации отдыха и оздоровления детей </t>
  </si>
  <si>
    <t>Образование комиссий по делам несовершеннолетних и защите их прав и организация их деятельности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</si>
  <si>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</si>
  <si>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</si>
  <si>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первичного воинского учета на территоиях где отсутствуют военные комиссариаты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</si>
  <si>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</si>
  <si>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</si>
  <si>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</si>
  <si>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</si>
  <si>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</si>
  <si>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</si>
  <si>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</si>
  <si>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</si>
  <si>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</si>
  <si>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</si>
  <si>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</si>
  <si>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</si>
  <si>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</si>
  <si>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Объём межбюджетных трансфертов, получаемых из бюджета Пермского края на 2022 год</t>
  </si>
  <si>
    <t>Объём межбюджетных трансфертов, получаемых из бюджета Пермского края на 2023 - 2024 годы</t>
  </si>
  <si>
    <t>2024 г.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</si>
  <si>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 (расходы, не софинансируемые из федерального бюджета)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</si>
  <si>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</si>
  <si>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Иные дотации на стимулирование муниципальных образований к росту доходов</t>
  </si>
  <si>
    <t>Распределение средств дорожного фонда Уинского муниципального округа Пермского края  на 2022 год, рублей</t>
  </si>
  <si>
    <t>2024 год</t>
  </si>
  <si>
    <t>Распределение средств дорожного фонда Уинского муниципльного округа Пермского края на 2023 - 2024 годы, рублей</t>
  </si>
  <si>
    <t xml:space="preserve">  Уинского муниципального округа Пермского края на 2022 год</t>
  </si>
  <si>
    <t xml:space="preserve">           задолженность на 01.01.2022</t>
  </si>
  <si>
    <t xml:space="preserve">          привлечение средств в 2022 году</t>
  </si>
  <si>
    <t xml:space="preserve">          задолженность на 01.01.2023</t>
  </si>
  <si>
    <t xml:space="preserve">  Уинского муниципального округа Пермского края на 2023-2024 годы</t>
  </si>
  <si>
    <t xml:space="preserve">           задолженность на 01.01.2023, 01.01.2024</t>
  </si>
  <si>
    <t xml:space="preserve">          привлечение средств в 2023,2024 годах</t>
  </si>
  <si>
    <t xml:space="preserve">          задолженность на 01.01.2024, 01.01.2025</t>
  </si>
  <si>
    <t>Программа муниципальных гарантий Уинского муниципального округа Пермского края на 2022-2024 годы, рублей</t>
  </si>
  <si>
    <t>Источники финансирования дефицита бюджета Уинского муниципального округа Пермского края на 2022 -2024 годы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</si>
  <si>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</si>
  <si>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 xml:space="preserve">Подготовка проектно-сметной документации по организации водоснабжения на территории с. Уинское и прохождение государственной экспертизы </t>
  </si>
  <si>
    <t>Газификация жилого фонда с. Воскресенское (ПИР)</t>
  </si>
  <si>
    <t xml:space="preserve">                                                    Приложение 7</t>
  </si>
  <si>
    <t xml:space="preserve">Приложение 8 </t>
  </si>
  <si>
    <t>Приложение 9</t>
  </si>
  <si>
    <t>Приложение 10</t>
  </si>
  <si>
    <t xml:space="preserve">    Приложение 11</t>
  </si>
  <si>
    <t xml:space="preserve">    Приложение 12</t>
  </si>
  <si>
    <t>Приложение 13</t>
  </si>
  <si>
    <t xml:space="preserve">Приложение 14 </t>
  </si>
  <si>
    <t>Приложение 16</t>
  </si>
  <si>
    <t>0 1020000 14 0000 710</t>
  </si>
  <si>
    <t xml:space="preserve">Привлечение Уинским муниципальным округом кредитов от кредитных организаций в валюте Российской Федерации
</t>
  </si>
  <si>
    <t>0 1020000 14 0000 810</t>
  </si>
  <si>
    <t xml:space="preserve">Погашение Уинским муниципальным округом кредитов от кредитных организаций в валюте Российской Федерации
</t>
  </si>
  <si>
    <t>0 1030100 14 0000 710</t>
  </si>
  <si>
    <t xml:space="preserve">Привлечение кредитов из других бюджетов бюджетной системы Российской Федерации бюджетом Уинского муниципального округа в валюте Российской Федерации
</t>
  </si>
  <si>
    <t>0 1030100 14 0000 810</t>
  </si>
  <si>
    <t xml:space="preserve">Погашение бюджетом Уинского муниципального округа кредитов из других бюджетов бюджетной системы Российской Федерации в валюте Российской Федерации
</t>
  </si>
  <si>
    <t>0 1050201 14 0000 510</t>
  </si>
  <si>
    <t xml:space="preserve">Увеличение прочих остатков денежных средств бюджета Уинского  муниципального округа
</t>
  </si>
  <si>
    <t>0 1050201 14 0000 610</t>
  </si>
  <si>
    <t xml:space="preserve">Уменьшение прочих остатков денежных средств бюджета Уинского  муниципального  округа
</t>
  </si>
  <si>
    <t>Приспособление для современного использования объекта культурного наследия регионального значения «Церковь Петра и Павла» (средства ФСР)</t>
  </si>
  <si>
    <t>Приложение 17</t>
  </si>
  <si>
    <t xml:space="preserve">  Перечень объектов и расходы на осуществление бюджетных инвестиций на 2024 год </t>
  </si>
  <si>
    <t xml:space="preserve">                                                                                от  9  декабря 2021 г. № 291</t>
  </si>
  <si>
    <t>от   9   декабря 2021 г. № 291</t>
  </si>
  <si>
    <t>от   9  декабря 2021 № 291</t>
  </si>
  <si>
    <t xml:space="preserve">         от 9 декабря 2021 № 291</t>
  </si>
  <si>
    <t xml:space="preserve">         от  9  декабря 2021 № 291</t>
  </si>
  <si>
    <t>от 9 декабря  2021 № 291</t>
  </si>
  <si>
    <t>от    9 декабря  2021 г. №  291</t>
  </si>
  <si>
    <t>от 9 декабря 2021 № 291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</si>
</sst>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2" fontId="15" fillId="0" borderId="11" xfId="0" applyNumberFormat="1" applyFont="1" applyFill="1" applyBorder="1" applyAlignment="1">
      <alignment wrapText="1"/>
    </xf>
    <xf numFmtId="2" fontId="15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2" fontId="15" fillId="0" borderId="15" xfId="0" applyNumberFormat="1" applyFont="1" applyFill="1" applyBorder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/>
    </xf>
    <xf numFmtId="184" fontId="1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0" fontId="55" fillId="0" borderId="14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6" fillId="36" borderId="0" xfId="0" applyNumberFormat="1" applyFont="1" applyFill="1" applyAlignment="1">
      <alignment/>
    </xf>
    <xf numFmtId="4" fontId="7" fillId="0" borderId="14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/>
    </xf>
    <xf numFmtId="184" fontId="15" fillId="0" borderId="11" xfId="0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49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4.875" style="0" customWidth="1"/>
    <col min="2" max="2" width="15.00390625" style="0" customWidth="1"/>
    <col min="3" max="3" width="13.625" style="0" bestFit="1" customWidth="1"/>
    <col min="4" max="4" width="11.625" style="0" bestFit="1" customWidth="1"/>
  </cols>
  <sheetData>
    <row r="1" spans="1:3" ht="13.5">
      <c r="A1" s="131" t="s">
        <v>129</v>
      </c>
      <c r="B1" s="131"/>
      <c r="C1" s="75"/>
    </row>
    <row r="2" spans="1:3" ht="13.5">
      <c r="A2" s="132" t="s">
        <v>88</v>
      </c>
      <c r="B2" s="132"/>
      <c r="C2" s="75"/>
    </row>
    <row r="3" spans="1:3" ht="13.5">
      <c r="A3" s="132" t="s">
        <v>87</v>
      </c>
      <c r="B3" s="132"/>
      <c r="C3" s="75"/>
    </row>
    <row r="4" spans="1:3" ht="13.5">
      <c r="A4" s="132" t="s">
        <v>153</v>
      </c>
      <c r="B4" s="132"/>
      <c r="C4" s="75"/>
    </row>
    <row r="5" spans="1:3" ht="15">
      <c r="A5" s="73" t="s">
        <v>56</v>
      </c>
      <c r="B5" s="37"/>
      <c r="C5" s="75"/>
    </row>
    <row r="6" spans="1:3" ht="39" customHeight="1">
      <c r="A6" s="77" t="s">
        <v>107</v>
      </c>
      <c r="B6" s="78"/>
      <c r="C6" s="79"/>
    </row>
    <row r="7" spans="1:3" ht="15">
      <c r="A7" s="80" t="s">
        <v>56</v>
      </c>
      <c r="B7" s="81" t="s">
        <v>37</v>
      </c>
      <c r="C7" s="79"/>
    </row>
    <row r="8" spans="1:3" ht="38.25" customHeight="1">
      <c r="A8" s="82" t="s">
        <v>57</v>
      </c>
      <c r="B8" s="83" t="s">
        <v>96</v>
      </c>
      <c r="C8" s="84"/>
    </row>
    <row r="9" spans="1:3" ht="15">
      <c r="A9" s="85">
        <v>1</v>
      </c>
      <c r="B9" s="55">
        <v>2</v>
      </c>
      <c r="C9" s="79"/>
    </row>
    <row r="10" spans="1:3" ht="81.75" customHeight="1">
      <c r="A10" s="86" t="s">
        <v>58</v>
      </c>
      <c r="B10" s="54">
        <v>4907300</v>
      </c>
      <c r="C10" s="87"/>
    </row>
    <row r="11" spans="1:3" ht="27.75" customHeight="1">
      <c r="A11" s="86" t="s">
        <v>59</v>
      </c>
      <c r="B11" s="54">
        <v>2337900</v>
      </c>
      <c r="C11" s="87"/>
    </row>
    <row r="12" spans="1:3" ht="38.25" customHeight="1">
      <c r="A12" s="114" t="s">
        <v>60</v>
      </c>
      <c r="B12" s="54">
        <v>129438300</v>
      </c>
      <c r="C12" s="87"/>
    </row>
    <row r="13" spans="1:3" ht="36.75" customHeight="1">
      <c r="A13" s="88" t="s">
        <v>61</v>
      </c>
      <c r="B13" s="54">
        <v>823800</v>
      </c>
      <c r="C13" s="87"/>
    </row>
    <row r="14" spans="1:3" ht="56.25" customHeight="1">
      <c r="A14" s="88" t="s">
        <v>62</v>
      </c>
      <c r="B14" s="54">
        <v>10300</v>
      </c>
      <c r="C14" s="87"/>
    </row>
    <row r="15" spans="1:3" ht="33.75" customHeight="1" hidden="1">
      <c r="A15" s="88" t="s">
        <v>63</v>
      </c>
      <c r="B15" s="54">
        <v>0</v>
      </c>
      <c r="C15" s="87"/>
    </row>
    <row r="16" spans="1:3" ht="24.75" customHeight="1">
      <c r="A16" s="88" t="s">
        <v>64</v>
      </c>
      <c r="B16" s="54">
        <v>10600</v>
      </c>
      <c r="C16" s="87"/>
    </row>
    <row r="17" spans="1:3" ht="48" customHeight="1">
      <c r="A17" s="88" t="s">
        <v>65</v>
      </c>
      <c r="B17" s="54">
        <v>215300</v>
      </c>
      <c r="C17" s="87"/>
    </row>
    <row r="18" spans="1:3" ht="30.75" customHeight="1">
      <c r="A18" s="115" t="s">
        <v>66</v>
      </c>
      <c r="B18" s="54">
        <v>47800</v>
      </c>
      <c r="C18" s="87"/>
    </row>
    <row r="19" spans="1:3" ht="65.25" customHeight="1">
      <c r="A19" s="115" t="s">
        <v>67</v>
      </c>
      <c r="B19" s="54">
        <v>700</v>
      </c>
      <c r="C19" s="87"/>
    </row>
    <row r="20" spans="1:3" ht="64.5" customHeight="1">
      <c r="A20" s="114" t="s">
        <v>68</v>
      </c>
      <c r="B20" s="54">
        <v>60000</v>
      </c>
      <c r="C20" s="87"/>
    </row>
    <row r="21" spans="1:3" ht="50.25" customHeight="1">
      <c r="A21" s="114" t="s">
        <v>69</v>
      </c>
      <c r="B21" s="54">
        <v>18168.24</v>
      </c>
      <c r="C21" s="87"/>
    </row>
    <row r="22" spans="1:3" ht="79.5" customHeight="1">
      <c r="A22" s="114" t="s">
        <v>70</v>
      </c>
      <c r="B22" s="54">
        <v>6124272</v>
      </c>
      <c r="C22" s="87"/>
    </row>
    <row r="23" spans="1:3" ht="53.25" customHeight="1">
      <c r="A23" s="115" t="s">
        <v>71</v>
      </c>
      <c r="B23" s="54">
        <v>0</v>
      </c>
      <c r="C23" s="87"/>
    </row>
    <row r="24" spans="1:3" ht="33.75" customHeight="1">
      <c r="A24" s="89" t="s">
        <v>72</v>
      </c>
      <c r="B24" s="54">
        <v>1238600</v>
      </c>
      <c r="C24" s="87"/>
    </row>
    <row r="25" spans="1:3" ht="51.75" customHeight="1">
      <c r="A25" s="89" t="s">
        <v>73</v>
      </c>
      <c r="B25" s="54">
        <v>36300</v>
      </c>
      <c r="C25" s="87"/>
    </row>
    <row r="26" spans="1:3" ht="40.5" customHeight="1">
      <c r="A26" s="89" t="s">
        <v>74</v>
      </c>
      <c r="B26" s="54">
        <v>476000</v>
      </c>
      <c r="C26" s="87"/>
    </row>
    <row r="27" spans="1:3" ht="54.75" customHeight="1">
      <c r="A27" s="89" t="s">
        <v>75</v>
      </c>
      <c r="B27" s="54">
        <v>175100</v>
      </c>
      <c r="C27" s="87"/>
    </row>
    <row r="28" spans="1:3" ht="70.5" customHeight="1">
      <c r="A28" s="89" t="s">
        <v>76</v>
      </c>
      <c r="B28" s="54">
        <v>5900</v>
      </c>
      <c r="C28" s="87"/>
    </row>
    <row r="29" spans="1:3" ht="39.75" customHeight="1">
      <c r="A29" s="115" t="s">
        <v>77</v>
      </c>
      <c r="B29" s="54">
        <v>94000</v>
      </c>
      <c r="C29" s="87"/>
    </row>
    <row r="30" spans="1:3" ht="52.5" customHeight="1">
      <c r="A30" s="89" t="s">
        <v>78</v>
      </c>
      <c r="B30" s="54">
        <v>27668900</v>
      </c>
      <c r="C30" s="87"/>
    </row>
    <row r="31" spans="1:3" ht="36" customHeight="1">
      <c r="A31" s="89" t="s">
        <v>79</v>
      </c>
      <c r="B31" s="54">
        <v>10000000</v>
      </c>
      <c r="C31" s="87"/>
    </row>
    <row r="32" spans="1:4" ht="57" customHeight="1">
      <c r="A32" s="86" t="s">
        <v>94</v>
      </c>
      <c r="B32" s="54">
        <v>6953883.25</v>
      </c>
      <c r="C32" s="121"/>
      <c r="D32" s="120"/>
    </row>
    <row r="33" spans="1:3" ht="36.75" customHeight="1">
      <c r="A33" s="89" t="s">
        <v>80</v>
      </c>
      <c r="B33" s="54">
        <v>84100</v>
      </c>
      <c r="C33" s="87"/>
    </row>
    <row r="34" spans="1:3" ht="55.5" customHeight="1">
      <c r="A34" s="89" t="s">
        <v>111</v>
      </c>
      <c r="B34" s="54">
        <v>4258961</v>
      </c>
      <c r="C34" s="87"/>
    </row>
    <row r="35" spans="1:3" ht="38.25" customHeight="1">
      <c r="A35" s="89" t="s">
        <v>81</v>
      </c>
      <c r="B35" s="54">
        <v>470844.11</v>
      </c>
      <c r="C35" s="87"/>
    </row>
    <row r="36" spans="1:3" ht="51" customHeight="1">
      <c r="A36" s="90" t="s">
        <v>82</v>
      </c>
      <c r="B36" s="54">
        <v>3567492.42</v>
      </c>
      <c r="C36" s="87"/>
    </row>
    <row r="37" spans="1:3" ht="62.25">
      <c r="A37" s="90" t="s">
        <v>110</v>
      </c>
      <c r="B37" s="54">
        <v>1252133.69</v>
      </c>
      <c r="C37" s="87"/>
    </row>
    <row r="38" spans="1:3" ht="53.25" customHeight="1">
      <c r="A38" s="90" t="s">
        <v>98</v>
      </c>
      <c r="B38" s="54">
        <v>8804100</v>
      </c>
      <c r="C38" s="87"/>
    </row>
    <row r="39" spans="1:3" ht="52.5" customHeight="1">
      <c r="A39" s="90" t="s">
        <v>99</v>
      </c>
      <c r="B39" s="54">
        <v>7295286</v>
      </c>
      <c r="C39" s="87"/>
    </row>
    <row r="40" spans="1:3" ht="39.75" customHeight="1">
      <c r="A40" s="116" t="s">
        <v>100</v>
      </c>
      <c r="B40" s="54">
        <v>9060061.27</v>
      </c>
      <c r="C40" s="87"/>
    </row>
    <row r="41" spans="1:4" ht="81.75" customHeight="1">
      <c r="A41" s="116" t="s">
        <v>101</v>
      </c>
      <c r="B41" s="54">
        <v>108183242.4</v>
      </c>
      <c r="C41" s="121"/>
      <c r="D41" s="120"/>
    </row>
    <row r="42" spans="1:3" ht="24" customHeight="1">
      <c r="A42" s="98" t="s">
        <v>83</v>
      </c>
      <c r="B42" s="36">
        <f>SUM(B10:B41)</f>
        <v>333619344.38</v>
      </c>
      <c r="C42" s="91"/>
    </row>
    <row r="43" spans="1:3" ht="15">
      <c r="A43" s="111"/>
      <c r="B43" s="92"/>
      <c r="C43" s="93"/>
    </row>
    <row r="44" spans="1:3" ht="39.75" customHeight="1">
      <c r="A44" s="88" t="s">
        <v>84</v>
      </c>
      <c r="B44" s="54">
        <v>144665400</v>
      </c>
      <c r="C44" s="93"/>
    </row>
    <row r="45" spans="1:3" ht="35.25" customHeight="1">
      <c r="A45" s="94" t="s">
        <v>97</v>
      </c>
      <c r="B45" s="54">
        <v>2301700</v>
      </c>
      <c r="C45" s="93"/>
    </row>
    <row r="46" spans="1:3" ht="35.25" customHeight="1">
      <c r="A46" s="94" t="s">
        <v>112</v>
      </c>
      <c r="B46" s="54">
        <v>45600</v>
      </c>
      <c r="C46" s="93"/>
    </row>
    <row r="47" spans="1:3" ht="21" customHeight="1">
      <c r="A47" s="95" t="s">
        <v>85</v>
      </c>
      <c r="B47" s="96">
        <f>SUM(B44:B46)</f>
        <v>147012700</v>
      </c>
      <c r="C47" s="97"/>
    </row>
    <row r="48" spans="1:3" ht="25.5" customHeight="1">
      <c r="A48" s="98" t="s">
        <v>86</v>
      </c>
      <c r="B48" s="36">
        <f>B42+B47</f>
        <v>480632044.38</v>
      </c>
      <c r="C48" s="99"/>
    </row>
    <row r="49" spans="1:2" ht="12.75">
      <c r="A49" s="101"/>
      <c r="B49" s="101"/>
    </row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0"/>
      <c r="B1" s="19"/>
      <c r="C1" s="19"/>
      <c r="D1" s="19"/>
      <c r="E1" s="19" t="s">
        <v>137</v>
      </c>
      <c r="F1" s="41"/>
    </row>
    <row r="2" spans="1:6" ht="15">
      <c r="A2" s="40"/>
      <c r="B2" s="21"/>
      <c r="C2" s="21"/>
      <c r="D2" s="21"/>
      <c r="E2" s="21" t="s">
        <v>9</v>
      </c>
      <c r="F2" s="41"/>
    </row>
    <row r="3" spans="1:6" ht="15">
      <c r="A3" s="40"/>
      <c r="B3" s="21"/>
      <c r="C3" s="21"/>
      <c r="D3" s="21"/>
      <c r="E3" s="21" t="s">
        <v>10</v>
      </c>
      <c r="F3" s="41"/>
    </row>
    <row r="4" spans="1:6" ht="15">
      <c r="A4" s="40"/>
      <c r="B4" s="21"/>
      <c r="C4" s="21"/>
      <c r="D4" s="21"/>
      <c r="E4" s="21" t="s">
        <v>11</v>
      </c>
      <c r="F4" s="41"/>
    </row>
    <row r="5" spans="1:6" ht="14.25" customHeight="1">
      <c r="A5" s="41"/>
      <c r="B5" s="41"/>
      <c r="C5" s="41"/>
      <c r="D5" s="41"/>
      <c r="E5" s="146" t="s">
        <v>160</v>
      </c>
      <c r="F5" s="146"/>
    </row>
    <row r="7" spans="1:6" ht="15">
      <c r="A7" s="145" t="s">
        <v>33</v>
      </c>
      <c r="B7" s="145"/>
      <c r="C7" s="145"/>
      <c r="D7" s="145"/>
      <c r="E7" s="145"/>
      <c r="F7" s="145"/>
    </row>
    <row r="8" ht="12.75">
      <c r="F8" t="s">
        <v>4</v>
      </c>
    </row>
    <row r="9" spans="1:6" ht="46.5">
      <c r="A9" s="42" t="s">
        <v>12</v>
      </c>
      <c r="B9" s="43" t="s">
        <v>23</v>
      </c>
      <c r="C9" s="44" t="s">
        <v>24</v>
      </c>
      <c r="D9" s="42" t="s">
        <v>25</v>
      </c>
      <c r="E9" s="42" t="s">
        <v>26</v>
      </c>
      <c r="F9" s="45" t="s">
        <v>27</v>
      </c>
    </row>
    <row r="10" spans="1:6" ht="15">
      <c r="A10" s="42">
        <v>1</v>
      </c>
      <c r="B10" s="43" t="s">
        <v>28</v>
      </c>
      <c r="C10" s="43" t="s">
        <v>29</v>
      </c>
      <c r="D10" s="43" t="s">
        <v>30</v>
      </c>
      <c r="E10" s="45">
        <v>5</v>
      </c>
      <c r="F10" s="46">
        <v>6</v>
      </c>
    </row>
    <row r="11" spans="1:6" ht="31.5" customHeight="1">
      <c r="A11" s="28">
        <v>1</v>
      </c>
      <c r="B11" s="51" t="s">
        <v>128</v>
      </c>
      <c r="C11" s="52">
        <v>2563000</v>
      </c>
      <c r="D11" s="52"/>
      <c r="E11" s="53"/>
      <c r="F11" s="53">
        <f>C11+D11+E11</f>
        <v>2563000</v>
      </c>
    </row>
    <row r="12" spans="1:6" ht="46.5">
      <c r="A12" s="28">
        <v>2</v>
      </c>
      <c r="B12" s="51" t="s">
        <v>150</v>
      </c>
      <c r="C12" s="52">
        <v>2613367</v>
      </c>
      <c r="D12" s="52"/>
      <c r="E12" s="53">
        <v>7840100</v>
      </c>
      <c r="F12" s="53">
        <f>C12+D12+E12</f>
        <v>10453467</v>
      </c>
    </row>
    <row r="13" spans="1:6" ht="15">
      <c r="A13" s="28"/>
      <c r="B13" s="51"/>
      <c r="C13" s="52"/>
      <c r="D13" s="52"/>
      <c r="E13" s="53"/>
      <c r="F13" s="53"/>
    </row>
    <row r="14" spans="1:6" ht="16.5">
      <c r="A14" s="48"/>
      <c r="B14" s="49" t="s">
        <v>34</v>
      </c>
      <c r="C14" s="50">
        <f>C11+C12+C13</f>
        <v>5176367</v>
      </c>
      <c r="D14" s="50">
        <f>D11+D12+D13</f>
        <v>0</v>
      </c>
      <c r="E14" s="50">
        <f>E11+E12+E13</f>
        <v>7840100</v>
      </c>
      <c r="F14" s="50">
        <f>F11+F12+F13</f>
        <v>13016467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0"/>
      <c r="B1" s="19"/>
      <c r="C1" s="19"/>
      <c r="D1" s="19"/>
      <c r="E1" s="19" t="s">
        <v>151</v>
      </c>
      <c r="F1" s="41"/>
    </row>
    <row r="2" spans="1:6" ht="15">
      <c r="A2" s="40"/>
      <c r="B2" s="21"/>
      <c r="C2" s="21"/>
      <c r="D2" s="21"/>
      <c r="E2" s="21" t="s">
        <v>9</v>
      </c>
      <c r="F2" s="41"/>
    </row>
    <row r="3" spans="1:6" ht="15">
      <c r="A3" s="40"/>
      <c r="B3" s="21"/>
      <c r="C3" s="21"/>
      <c r="D3" s="21"/>
      <c r="E3" s="21" t="s">
        <v>10</v>
      </c>
      <c r="F3" s="41"/>
    </row>
    <row r="4" spans="1:6" ht="15">
      <c r="A4" s="40"/>
      <c r="B4" s="21"/>
      <c r="C4" s="21"/>
      <c r="D4" s="21"/>
      <c r="E4" s="21" t="s">
        <v>11</v>
      </c>
      <c r="F4" s="41"/>
    </row>
    <row r="5" spans="1:6" ht="14.25" customHeight="1">
      <c r="A5" s="41"/>
      <c r="B5" s="41"/>
      <c r="C5" s="41"/>
      <c r="D5" s="41"/>
      <c r="E5" s="146" t="s">
        <v>160</v>
      </c>
      <c r="F5" s="146"/>
    </row>
    <row r="7" spans="1:6" ht="15">
      <c r="A7" s="145" t="s">
        <v>152</v>
      </c>
      <c r="B7" s="145"/>
      <c r="C7" s="145"/>
      <c r="D7" s="145"/>
      <c r="E7" s="145"/>
      <c r="F7" s="145"/>
    </row>
    <row r="8" ht="12.75">
      <c r="F8" t="s">
        <v>4</v>
      </c>
    </row>
    <row r="9" spans="1:6" ht="46.5">
      <c r="A9" s="42" t="s">
        <v>12</v>
      </c>
      <c r="B9" s="43" t="s">
        <v>23</v>
      </c>
      <c r="C9" s="44" t="s">
        <v>24</v>
      </c>
      <c r="D9" s="42" t="s">
        <v>25</v>
      </c>
      <c r="E9" s="42" t="s">
        <v>26</v>
      </c>
      <c r="F9" s="45" t="s">
        <v>27</v>
      </c>
    </row>
    <row r="10" spans="1:6" ht="15">
      <c r="A10" s="42">
        <v>1</v>
      </c>
      <c r="B10" s="43" t="s">
        <v>28</v>
      </c>
      <c r="C10" s="43" t="s">
        <v>29</v>
      </c>
      <c r="D10" s="43" t="s">
        <v>30</v>
      </c>
      <c r="E10" s="45">
        <v>5</v>
      </c>
      <c r="F10" s="46">
        <v>6</v>
      </c>
    </row>
    <row r="11" spans="1:6" ht="46.5">
      <c r="A11" s="28">
        <v>1</v>
      </c>
      <c r="B11" s="51" t="s">
        <v>150</v>
      </c>
      <c r="C11" s="52">
        <v>2467567</v>
      </c>
      <c r="D11" s="52"/>
      <c r="E11" s="53">
        <v>7402700</v>
      </c>
      <c r="F11" s="53">
        <f>C11+D11+E11</f>
        <v>9870267</v>
      </c>
    </row>
    <row r="12" spans="1:6" ht="15">
      <c r="A12" s="28"/>
      <c r="B12" s="51"/>
      <c r="C12" s="52"/>
      <c r="D12" s="52"/>
      <c r="E12" s="53"/>
      <c r="F12" s="53"/>
    </row>
    <row r="13" spans="1:6" ht="16.5">
      <c r="A13" s="48"/>
      <c r="B13" s="49" t="s">
        <v>34</v>
      </c>
      <c r="C13" s="50">
        <f>C11</f>
        <v>2467567</v>
      </c>
      <c r="D13" s="50">
        <f>D11</f>
        <v>0</v>
      </c>
      <c r="E13" s="50">
        <f>E11</f>
        <v>7402700</v>
      </c>
      <c r="F13" s="50">
        <f>F11</f>
        <v>9870267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43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76.375" style="0" customWidth="1"/>
    <col min="2" max="2" width="15.50390625" style="0" customWidth="1"/>
    <col min="3" max="3" width="15.625" style="0" customWidth="1"/>
  </cols>
  <sheetData>
    <row r="1" spans="1:3" ht="12.75">
      <c r="A1" s="73"/>
      <c r="B1" s="74" t="s">
        <v>130</v>
      </c>
      <c r="C1" s="73"/>
    </row>
    <row r="2" spans="1:3" ht="12.75">
      <c r="A2" s="73"/>
      <c r="B2" s="76" t="s">
        <v>6</v>
      </c>
      <c r="C2" s="73"/>
    </row>
    <row r="3" spans="1:3" ht="12.75">
      <c r="A3" s="73"/>
      <c r="B3" s="76" t="s">
        <v>7</v>
      </c>
      <c r="C3" s="73"/>
    </row>
    <row r="4" spans="1:3" ht="12.75">
      <c r="A4" s="73"/>
      <c r="B4" s="76" t="s">
        <v>154</v>
      </c>
      <c r="C4" s="73"/>
    </row>
    <row r="5" spans="1:3" ht="12.75">
      <c r="A5" s="73" t="s">
        <v>56</v>
      </c>
      <c r="B5" s="100"/>
      <c r="C5" s="73"/>
    </row>
    <row r="6" spans="1:3" ht="42.75" customHeight="1">
      <c r="A6" s="133" t="s">
        <v>108</v>
      </c>
      <c r="B6" s="133"/>
      <c r="C6" s="101"/>
    </row>
    <row r="7" spans="1:3" ht="15">
      <c r="A7" s="80" t="s">
        <v>56</v>
      </c>
      <c r="B7" s="102"/>
      <c r="C7" s="81" t="s">
        <v>37</v>
      </c>
    </row>
    <row r="8" spans="1:3" ht="39" customHeight="1">
      <c r="A8" s="103" t="s">
        <v>57</v>
      </c>
      <c r="B8" s="29" t="s">
        <v>95</v>
      </c>
      <c r="C8" s="55" t="s">
        <v>109</v>
      </c>
    </row>
    <row r="9" spans="1:3" ht="15">
      <c r="A9" s="85">
        <v>1</v>
      </c>
      <c r="B9" s="104">
        <v>2</v>
      </c>
      <c r="C9" s="105">
        <v>3</v>
      </c>
    </row>
    <row r="10" spans="1:3" ht="80.25" customHeight="1">
      <c r="A10" s="86" t="s">
        <v>58</v>
      </c>
      <c r="B10" s="110">
        <v>4907300</v>
      </c>
      <c r="C10" s="54">
        <v>4907300</v>
      </c>
    </row>
    <row r="11" spans="1:3" ht="31.5" customHeight="1">
      <c r="A11" s="86" t="s">
        <v>89</v>
      </c>
      <c r="B11" s="110">
        <v>2337900</v>
      </c>
      <c r="C11" s="54">
        <v>2337900</v>
      </c>
    </row>
    <row r="12" spans="1:3" ht="43.5" customHeight="1">
      <c r="A12" s="114" t="s">
        <v>60</v>
      </c>
      <c r="B12" s="122">
        <v>130015100</v>
      </c>
      <c r="C12" s="54">
        <v>126719500</v>
      </c>
    </row>
    <row r="13" spans="1:3" ht="36" customHeight="1">
      <c r="A13" s="88" t="s">
        <v>90</v>
      </c>
      <c r="B13" s="117">
        <v>845800</v>
      </c>
      <c r="C13" s="54">
        <v>845800</v>
      </c>
    </row>
    <row r="14" spans="1:3" ht="49.5" customHeight="1">
      <c r="A14" s="88" t="s">
        <v>62</v>
      </c>
      <c r="B14" s="117">
        <v>10600</v>
      </c>
      <c r="C14" s="54">
        <v>10600</v>
      </c>
    </row>
    <row r="15" spans="1:3" ht="32.25" customHeight="1" hidden="1">
      <c r="A15" s="88" t="s">
        <v>63</v>
      </c>
      <c r="B15" s="117">
        <v>0</v>
      </c>
      <c r="C15" s="54">
        <v>0</v>
      </c>
    </row>
    <row r="16" spans="1:3" ht="22.5" customHeight="1">
      <c r="A16" s="88" t="s">
        <v>64</v>
      </c>
      <c r="B16" s="117">
        <v>10600</v>
      </c>
      <c r="C16" s="54">
        <v>10600</v>
      </c>
    </row>
    <row r="17" spans="1:3" ht="48" customHeight="1">
      <c r="A17" s="88" t="s">
        <v>65</v>
      </c>
      <c r="B17" s="117">
        <v>220900</v>
      </c>
      <c r="C17" s="54">
        <v>220900</v>
      </c>
    </row>
    <row r="18" spans="1:3" ht="39" customHeight="1">
      <c r="A18" s="115" t="s">
        <v>66</v>
      </c>
      <c r="B18" s="123">
        <v>49100</v>
      </c>
      <c r="C18" s="54">
        <v>49100</v>
      </c>
    </row>
    <row r="19" spans="1:3" ht="65.25" customHeight="1">
      <c r="A19" s="115" t="s">
        <v>91</v>
      </c>
      <c r="B19" s="110">
        <v>700</v>
      </c>
      <c r="C19" s="54">
        <v>700</v>
      </c>
    </row>
    <row r="20" spans="1:3" ht="67.5" customHeight="1">
      <c r="A20" s="114" t="s">
        <v>92</v>
      </c>
      <c r="B20" s="122">
        <v>61600</v>
      </c>
      <c r="C20" s="54">
        <v>61600</v>
      </c>
    </row>
    <row r="21" spans="1:3" ht="40.5" customHeight="1">
      <c r="A21" s="114" t="s">
        <v>69</v>
      </c>
      <c r="B21" s="122">
        <v>34166.64</v>
      </c>
      <c r="C21" s="54">
        <v>50165.04</v>
      </c>
    </row>
    <row r="22" spans="1:3" ht="78">
      <c r="A22" s="114" t="s">
        <v>70</v>
      </c>
      <c r="B22" s="122">
        <v>6124272</v>
      </c>
      <c r="C22" s="54">
        <v>6124272</v>
      </c>
    </row>
    <row r="23" spans="1:3" ht="29.25" customHeight="1">
      <c r="A23" s="89" t="s">
        <v>72</v>
      </c>
      <c r="B23" s="110">
        <v>1238600</v>
      </c>
      <c r="C23" s="54">
        <v>1238600</v>
      </c>
    </row>
    <row r="24" spans="1:3" ht="52.5" customHeight="1">
      <c r="A24" s="89" t="s">
        <v>73</v>
      </c>
      <c r="B24" s="110">
        <v>2600</v>
      </c>
      <c r="C24" s="54">
        <v>2500</v>
      </c>
    </row>
    <row r="25" spans="1:3" ht="33" customHeight="1">
      <c r="A25" s="89" t="s">
        <v>93</v>
      </c>
      <c r="B25" s="110">
        <v>490700</v>
      </c>
      <c r="C25" s="54">
        <v>507100</v>
      </c>
    </row>
    <row r="26" spans="1:3" ht="51.75" customHeight="1">
      <c r="A26" s="89" t="s">
        <v>75</v>
      </c>
      <c r="B26" s="110">
        <v>175100</v>
      </c>
      <c r="C26" s="54">
        <v>175100</v>
      </c>
    </row>
    <row r="27" spans="1:3" ht="68.25" customHeight="1">
      <c r="A27" s="89" t="s">
        <v>76</v>
      </c>
      <c r="B27" s="110">
        <v>6000</v>
      </c>
      <c r="C27" s="54">
        <v>6000</v>
      </c>
    </row>
    <row r="28" spans="1:3" ht="42.75" customHeight="1">
      <c r="A28" s="115" t="s">
        <v>77</v>
      </c>
      <c r="B28" s="110">
        <v>94000</v>
      </c>
      <c r="C28" s="54">
        <v>0</v>
      </c>
    </row>
    <row r="29" spans="1:3" ht="55.5" customHeight="1">
      <c r="A29" s="86" t="s">
        <v>94</v>
      </c>
      <c r="B29" s="54">
        <v>7840100</v>
      </c>
      <c r="C29" s="54">
        <v>7402700</v>
      </c>
    </row>
    <row r="30" spans="1:3" ht="52.5" customHeight="1">
      <c r="A30" s="89" t="s">
        <v>78</v>
      </c>
      <c r="B30" s="110">
        <v>9999000</v>
      </c>
      <c r="C30" s="54">
        <v>10966200</v>
      </c>
    </row>
    <row r="31" spans="1:3" ht="36.75" customHeight="1" hidden="1">
      <c r="A31" s="89" t="s">
        <v>79</v>
      </c>
      <c r="B31" s="110">
        <v>0</v>
      </c>
      <c r="C31" s="54">
        <v>0</v>
      </c>
    </row>
    <row r="32" spans="1:3" ht="36" customHeight="1">
      <c r="A32" s="89" t="s">
        <v>80</v>
      </c>
      <c r="B32" s="110">
        <v>84100</v>
      </c>
      <c r="C32" s="54">
        <v>84100</v>
      </c>
    </row>
    <row r="33" spans="1:3" ht="36.75" customHeight="1">
      <c r="A33" s="89" t="s">
        <v>81</v>
      </c>
      <c r="B33" s="110">
        <v>480143.51</v>
      </c>
      <c r="C33" s="54">
        <v>519034.58</v>
      </c>
    </row>
    <row r="34" spans="1:3" ht="51.75" customHeight="1">
      <c r="A34" s="90" t="s">
        <v>82</v>
      </c>
      <c r="B34" s="110">
        <v>3567492.42</v>
      </c>
      <c r="C34" s="54">
        <v>3963880.64</v>
      </c>
    </row>
    <row r="35" spans="1:3" ht="51.75" customHeight="1">
      <c r="A35" s="90" t="s">
        <v>110</v>
      </c>
      <c r="B35" s="110">
        <v>1395509.01</v>
      </c>
      <c r="C35" s="54">
        <v>1375689.6</v>
      </c>
    </row>
    <row r="36" spans="1:3" ht="51.75" customHeight="1">
      <c r="A36" s="90" t="s">
        <v>98</v>
      </c>
      <c r="B36" s="110">
        <v>8804100</v>
      </c>
      <c r="C36" s="54">
        <v>8804100</v>
      </c>
    </row>
    <row r="37" spans="1:3" ht="51.75" customHeight="1">
      <c r="A37" s="90" t="s">
        <v>99</v>
      </c>
      <c r="B37" s="110">
        <v>6852990</v>
      </c>
      <c r="C37" s="54">
        <v>6791323</v>
      </c>
    </row>
    <row r="38" spans="1:3" ht="51.75" customHeight="1" hidden="1">
      <c r="A38" s="90"/>
      <c r="B38" s="110"/>
      <c r="C38" s="54"/>
    </row>
    <row r="39" spans="1:3" ht="21.75" customHeight="1">
      <c r="A39" s="98" t="s">
        <v>83</v>
      </c>
      <c r="B39" s="36">
        <f>SUM(B10:B38)</f>
        <v>185648473.57999995</v>
      </c>
      <c r="C39" s="36">
        <f>SUM(C10:C38)</f>
        <v>183174764.85999998</v>
      </c>
    </row>
    <row r="40" spans="1:3" ht="15">
      <c r="A40" s="106"/>
      <c r="B40" s="107"/>
      <c r="C40" s="108"/>
    </row>
    <row r="41" spans="1:3" ht="36.75" customHeight="1">
      <c r="A41" s="94" t="s">
        <v>84</v>
      </c>
      <c r="B41" s="124">
        <v>134891200</v>
      </c>
      <c r="C41" s="125">
        <v>145212000</v>
      </c>
    </row>
    <row r="42" spans="1:3" ht="24" customHeight="1">
      <c r="A42" s="98" t="s">
        <v>85</v>
      </c>
      <c r="B42" s="109">
        <f>B41</f>
        <v>134891200</v>
      </c>
      <c r="C42" s="109">
        <f>C41</f>
        <v>145212000</v>
      </c>
    </row>
    <row r="43" spans="1:3" ht="23.25" customHeight="1">
      <c r="A43" s="98" t="s">
        <v>86</v>
      </c>
      <c r="B43" s="36">
        <f>B39+B42</f>
        <v>320539673.5799999</v>
      </c>
      <c r="C43" s="36">
        <f>C39+C42</f>
        <v>328386764.86</v>
      </c>
    </row>
  </sheetData>
  <sheetProtection/>
  <mergeCells count="1">
    <mergeCell ref="A6:B6"/>
  </mergeCells>
  <printOptions/>
  <pageMargins left="0.7086614173228347" right="0.11811023622047245" top="0.7480314960629921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6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5.00390625" style="0" customWidth="1"/>
    <col min="2" max="2" width="76.375" style="0" customWidth="1"/>
    <col min="3" max="3" width="36.50390625" style="0" customWidth="1"/>
  </cols>
  <sheetData>
    <row r="1" spans="1:3" ht="15">
      <c r="A1" s="18"/>
      <c r="B1" s="19"/>
      <c r="C1" s="20" t="s">
        <v>131</v>
      </c>
    </row>
    <row r="2" spans="1:3" ht="15">
      <c r="A2" s="18"/>
      <c r="B2" s="19"/>
      <c r="C2" s="20" t="s">
        <v>9</v>
      </c>
    </row>
    <row r="3" spans="1:3" ht="15">
      <c r="A3" s="18"/>
      <c r="B3" s="19"/>
      <c r="C3" s="20" t="s">
        <v>10</v>
      </c>
    </row>
    <row r="4" spans="1:3" ht="15">
      <c r="A4" s="18"/>
      <c r="B4" s="19"/>
      <c r="C4" s="20" t="s">
        <v>11</v>
      </c>
    </row>
    <row r="5" spans="1:3" ht="15">
      <c r="A5" s="18"/>
      <c r="B5" s="19"/>
      <c r="C5" s="20" t="s">
        <v>155</v>
      </c>
    </row>
    <row r="6" spans="1:3" ht="15">
      <c r="A6" s="18"/>
      <c r="B6" s="21"/>
      <c r="C6" s="22"/>
    </row>
    <row r="7" spans="1:3" ht="15">
      <c r="A7" s="18"/>
      <c r="B7" s="19"/>
      <c r="C7" s="23"/>
    </row>
    <row r="8" spans="1:3" ht="15">
      <c r="A8" s="134" t="s">
        <v>113</v>
      </c>
      <c r="B8" s="134"/>
      <c r="C8" s="134"/>
    </row>
    <row r="9" spans="1:3" ht="15">
      <c r="A9" s="24"/>
      <c r="B9" s="25"/>
      <c r="C9" s="26"/>
    </row>
    <row r="10" spans="1:3" ht="30.75">
      <c r="A10" s="27" t="s">
        <v>12</v>
      </c>
      <c r="B10" s="28" t="s">
        <v>13</v>
      </c>
      <c r="C10" s="29" t="s">
        <v>5</v>
      </c>
    </row>
    <row r="11" spans="1:3" ht="15">
      <c r="A11" s="27" t="s">
        <v>14</v>
      </c>
      <c r="B11" s="28">
        <v>2</v>
      </c>
      <c r="C11" s="30">
        <v>3</v>
      </c>
    </row>
    <row r="12" spans="1:3" ht="34.5" customHeight="1">
      <c r="A12" s="31" t="s">
        <v>15</v>
      </c>
      <c r="B12" s="32" t="s">
        <v>16</v>
      </c>
      <c r="C12" s="33">
        <f>SUM(C14:C15)</f>
        <v>51365521</v>
      </c>
    </row>
    <row r="13" spans="1:3" ht="19.5" customHeight="1">
      <c r="A13" s="31"/>
      <c r="B13" s="32" t="s">
        <v>17</v>
      </c>
      <c r="C13" s="33"/>
    </row>
    <row r="14" spans="1:3" ht="18.75" customHeight="1">
      <c r="A14" s="31" t="s">
        <v>18</v>
      </c>
      <c r="B14" s="32" t="s">
        <v>19</v>
      </c>
      <c r="C14" s="33">
        <v>20622298.77</v>
      </c>
    </row>
    <row r="15" spans="1:3" ht="50.25" customHeight="1">
      <c r="A15" s="31" t="s">
        <v>20</v>
      </c>
      <c r="B15" s="32" t="s">
        <v>21</v>
      </c>
      <c r="C15" s="33">
        <v>30743222.23</v>
      </c>
    </row>
    <row r="16" spans="1:3" ht="15">
      <c r="A16" s="34"/>
      <c r="B16" s="35" t="s">
        <v>22</v>
      </c>
      <c r="C16" s="36">
        <f>C12</f>
        <v>51365521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625" style="0" customWidth="1"/>
    <col min="2" max="2" width="63.50390625" style="0" customWidth="1"/>
    <col min="3" max="3" width="27.00390625" style="0" customWidth="1"/>
    <col min="4" max="4" width="27.875" style="0" customWidth="1"/>
  </cols>
  <sheetData>
    <row r="1" spans="1:4" ht="15">
      <c r="A1" s="18"/>
      <c r="B1" s="19"/>
      <c r="C1" s="20" t="s">
        <v>132</v>
      </c>
      <c r="D1" s="37"/>
    </row>
    <row r="2" spans="1:4" ht="15">
      <c r="A2" s="18"/>
      <c r="B2" s="19"/>
      <c r="C2" s="20" t="s">
        <v>9</v>
      </c>
      <c r="D2" s="37"/>
    </row>
    <row r="3" spans="1:4" ht="15">
      <c r="A3" s="18"/>
      <c r="B3" s="19"/>
      <c r="C3" s="20" t="s">
        <v>10</v>
      </c>
      <c r="D3" s="37"/>
    </row>
    <row r="4" spans="1:4" ht="15">
      <c r="A4" s="18"/>
      <c r="B4" s="19"/>
      <c r="C4" s="20" t="s">
        <v>11</v>
      </c>
      <c r="D4" s="37"/>
    </row>
    <row r="5" spans="1:4" ht="15">
      <c r="A5" s="18"/>
      <c r="B5" s="19"/>
      <c r="C5" s="20" t="s">
        <v>155</v>
      </c>
      <c r="D5" s="37"/>
    </row>
    <row r="6" spans="1:4" ht="15">
      <c r="A6" s="18"/>
      <c r="B6" s="21"/>
      <c r="C6" s="22"/>
      <c r="D6" s="22"/>
    </row>
    <row r="7" spans="1:4" ht="15">
      <c r="A7" s="18"/>
      <c r="B7" s="19"/>
      <c r="C7" s="23"/>
      <c r="D7" s="23"/>
    </row>
    <row r="8" spans="1:4" ht="15">
      <c r="A8" s="134" t="s">
        <v>115</v>
      </c>
      <c r="B8" s="134"/>
      <c r="C8" s="134"/>
      <c r="D8" s="134"/>
    </row>
    <row r="9" spans="1:4" ht="15">
      <c r="A9" s="24"/>
      <c r="B9" s="25"/>
      <c r="C9" s="37"/>
      <c r="D9" s="26"/>
    </row>
    <row r="10" spans="1:4" ht="15">
      <c r="A10" s="27" t="s">
        <v>12</v>
      </c>
      <c r="B10" s="28" t="s">
        <v>13</v>
      </c>
      <c r="C10" s="29" t="s">
        <v>8</v>
      </c>
      <c r="D10" s="29" t="s">
        <v>114</v>
      </c>
    </row>
    <row r="11" spans="1:4" ht="15">
      <c r="A11" s="27" t="s">
        <v>14</v>
      </c>
      <c r="B11" s="28">
        <v>2</v>
      </c>
      <c r="C11" s="30">
        <v>3</v>
      </c>
      <c r="D11" s="30">
        <v>4</v>
      </c>
    </row>
    <row r="12" spans="1:4" ht="39.75" customHeight="1">
      <c r="A12" s="31" t="s">
        <v>15</v>
      </c>
      <c r="B12" s="32" t="s">
        <v>16</v>
      </c>
      <c r="C12" s="38">
        <f>C14+C15</f>
        <v>30451300</v>
      </c>
      <c r="D12" s="38">
        <f>D14+D15</f>
        <v>35033632</v>
      </c>
    </row>
    <row r="13" spans="1:4" ht="18" customHeight="1">
      <c r="A13" s="31"/>
      <c r="B13" s="32" t="s">
        <v>17</v>
      </c>
      <c r="C13" s="38"/>
      <c r="D13" s="38"/>
    </row>
    <row r="14" spans="1:4" ht="33" customHeight="1">
      <c r="A14" s="31" t="s">
        <v>18</v>
      </c>
      <c r="B14" s="32" t="s">
        <v>19</v>
      </c>
      <c r="C14" s="38">
        <v>19341300</v>
      </c>
      <c r="D14" s="38">
        <v>22848965</v>
      </c>
    </row>
    <row r="15" spans="1:4" ht="55.5" customHeight="1">
      <c r="A15" s="31" t="s">
        <v>20</v>
      </c>
      <c r="B15" s="32" t="s">
        <v>21</v>
      </c>
      <c r="C15" s="33">
        <v>11110000</v>
      </c>
      <c r="D15" s="38">
        <v>12184667</v>
      </c>
    </row>
    <row r="16" spans="1:4" ht="15">
      <c r="A16" s="34"/>
      <c r="B16" s="35" t="s">
        <v>22</v>
      </c>
      <c r="C16" s="39">
        <f>C12</f>
        <v>30451300</v>
      </c>
      <c r="D16" s="39">
        <f>D12</f>
        <v>35033632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21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69.875" style="0" customWidth="1"/>
    <col min="2" max="2" width="19.50390625" style="0" customWidth="1"/>
  </cols>
  <sheetData>
    <row r="1" spans="1:2" ht="18">
      <c r="A1" s="142" t="s">
        <v>133</v>
      </c>
      <c r="B1" s="142"/>
    </row>
    <row r="2" spans="1:2" ht="18">
      <c r="A2" s="142" t="s">
        <v>42</v>
      </c>
      <c r="B2" s="142"/>
    </row>
    <row r="3" spans="1:2" ht="18">
      <c r="A3" s="142" t="s">
        <v>41</v>
      </c>
      <c r="B3" s="142"/>
    </row>
    <row r="4" spans="1:2" ht="18">
      <c r="A4" s="142" t="s">
        <v>156</v>
      </c>
      <c r="B4" s="142"/>
    </row>
    <row r="5" spans="1:2" ht="18">
      <c r="A5" s="142"/>
      <c r="B5" s="142"/>
    </row>
    <row r="6" ht="18">
      <c r="A6" s="56" t="s">
        <v>35</v>
      </c>
    </row>
    <row r="7" ht="18">
      <c r="A7" s="57"/>
    </row>
    <row r="8" spans="1:2" ht="17.25">
      <c r="A8" s="135" t="s">
        <v>36</v>
      </c>
      <c r="B8" s="135"/>
    </row>
    <row r="9" spans="1:2" ht="17.25">
      <c r="A9" s="135" t="s">
        <v>116</v>
      </c>
      <c r="B9" s="135"/>
    </row>
    <row r="10" ht="17.25">
      <c r="A10" s="58"/>
    </row>
    <row r="11" spans="1:2" ht="18">
      <c r="A11" s="136" t="s">
        <v>37</v>
      </c>
      <c r="B11" s="136"/>
    </row>
    <row r="12" spans="1:2" ht="12.75">
      <c r="A12" s="139" t="s">
        <v>38</v>
      </c>
      <c r="B12" s="139" t="s">
        <v>5</v>
      </c>
    </row>
    <row r="13" spans="1:2" ht="19.5" customHeight="1">
      <c r="A13" s="140"/>
      <c r="B13" s="140"/>
    </row>
    <row r="14" spans="1:2" ht="1.5" customHeight="1">
      <c r="A14" s="141"/>
      <c r="B14" s="141"/>
    </row>
    <row r="15" spans="1:2" ht="41.25" customHeight="1">
      <c r="A15" s="61" t="s">
        <v>39</v>
      </c>
      <c r="B15" s="62">
        <v>0</v>
      </c>
    </row>
    <row r="16" spans="1:2" ht="18" customHeight="1">
      <c r="A16" s="61" t="s">
        <v>117</v>
      </c>
      <c r="B16" s="62">
        <v>0</v>
      </c>
    </row>
    <row r="17" spans="1:2" ht="20.25" customHeight="1">
      <c r="A17" s="60" t="s">
        <v>118</v>
      </c>
      <c r="B17" s="62">
        <v>0</v>
      </c>
    </row>
    <row r="18" spans="1:2" ht="26.25" customHeight="1">
      <c r="A18" s="137" t="s">
        <v>40</v>
      </c>
      <c r="B18" s="138">
        <v>0</v>
      </c>
    </row>
    <row r="19" spans="1:2" ht="12.75" hidden="1">
      <c r="A19" s="137"/>
      <c r="B19" s="138"/>
    </row>
    <row r="20" spans="1:2" ht="18">
      <c r="A20" s="60" t="s">
        <v>119</v>
      </c>
      <c r="B20" s="62">
        <v>0</v>
      </c>
    </row>
    <row r="21" ht="18">
      <c r="A21" s="59"/>
    </row>
  </sheetData>
  <sheetProtection/>
  <mergeCells count="12">
    <mergeCell ref="A1:B1"/>
    <mergeCell ref="A2:B2"/>
    <mergeCell ref="A3:B3"/>
    <mergeCell ref="A4:B4"/>
    <mergeCell ref="A5:B5"/>
    <mergeCell ref="A8:B8"/>
    <mergeCell ref="A9:B9"/>
    <mergeCell ref="A11:B11"/>
    <mergeCell ref="A18:A19"/>
    <mergeCell ref="B18:B19"/>
    <mergeCell ref="B12:B14"/>
    <mergeCell ref="A12:A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62.625" style="0" customWidth="1"/>
    <col min="2" max="3" width="15.50390625" style="0" customWidth="1"/>
  </cols>
  <sheetData>
    <row r="1" spans="1:3" ht="18">
      <c r="A1" s="142" t="s">
        <v>134</v>
      </c>
      <c r="B1" s="142"/>
      <c r="C1" s="142"/>
    </row>
    <row r="2" spans="1:3" ht="18">
      <c r="A2" s="142" t="s">
        <v>42</v>
      </c>
      <c r="B2" s="142"/>
      <c r="C2" s="142"/>
    </row>
    <row r="3" spans="1:3" ht="18">
      <c r="A3" s="142" t="s">
        <v>41</v>
      </c>
      <c r="B3" s="142"/>
      <c r="C3" s="142"/>
    </row>
    <row r="4" spans="1:3" ht="18">
      <c r="A4" s="142" t="s">
        <v>157</v>
      </c>
      <c r="B4" s="142"/>
      <c r="C4" s="142"/>
    </row>
    <row r="5" spans="1:3" ht="18">
      <c r="A5" s="142"/>
      <c r="B5" s="142"/>
      <c r="C5" s="142"/>
    </row>
    <row r="6" spans="1:2" ht="18">
      <c r="A6" s="56" t="s">
        <v>35</v>
      </c>
      <c r="B6" s="56"/>
    </row>
    <row r="7" spans="1:2" ht="18">
      <c r="A7" s="57"/>
      <c r="B7" s="57"/>
    </row>
    <row r="8" spans="1:3" ht="17.25">
      <c r="A8" s="135" t="s">
        <v>36</v>
      </c>
      <c r="B8" s="135"/>
      <c r="C8" s="135"/>
    </row>
    <row r="9" spans="1:3" ht="17.25">
      <c r="A9" s="135" t="s">
        <v>120</v>
      </c>
      <c r="B9" s="135"/>
      <c r="C9" s="135"/>
    </row>
    <row r="10" spans="1:2" ht="17.25">
      <c r="A10" s="58"/>
      <c r="B10" s="58"/>
    </row>
    <row r="11" spans="1:3" ht="18">
      <c r="A11" s="136" t="s">
        <v>37</v>
      </c>
      <c r="B11" s="136"/>
      <c r="C11" s="136"/>
    </row>
    <row r="12" spans="1:3" ht="12.75">
      <c r="A12" s="139" t="s">
        <v>38</v>
      </c>
      <c r="B12" s="139" t="s">
        <v>8</v>
      </c>
      <c r="C12" s="139" t="s">
        <v>114</v>
      </c>
    </row>
    <row r="13" spans="1:3" ht="19.5" customHeight="1">
      <c r="A13" s="140"/>
      <c r="B13" s="140"/>
      <c r="C13" s="140"/>
    </row>
    <row r="14" spans="1:3" ht="1.5" customHeight="1">
      <c r="A14" s="141"/>
      <c r="B14" s="141"/>
      <c r="C14" s="141"/>
    </row>
    <row r="15" spans="1:3" ht="41.25" customHeight="1">
      <c r="A15" s="61" t="s">
        <v>39</v>
      </c>
      <c r="B15" s="62">
        <v>0</v>
      </c>
      <c r="C15" s="62">
        <v>0</v>
      </c>
    </row>
    <row r="16" spans="1:3" ht="18" customHeight="1">
      <c r="A16" s="61" t="s">
        <v>121</v>
      </c>
      <c r="B16" s="62">
        <v>0</v>
      </c>
      <c r="C16" s="62">
        <v>0</v>
      </c>
    </row>
    <row r="17" spans="1:3" ht="20.25" customHeight="1">
      <c r="A17" s="60" t="s">
        <v>122</v>
      </c>
      <c r="B17" s="62">
        <v>0</v>
      </c>
      <c r="C17" s="62">
        <v>0</v>
      </c>
    </row>
    <row r="18" spans="1:3" ht="26.25" customHeight="1">
      <c r="A18" s="137" t="s">
        <v>43</v>
      </c>
      <c r="B18" s="138">
        <v>0</v>
      </c>
      <c r="C18" s="138">
        <v>0</v>
      </c>
    </row>
    <row r="19" spans="1:3" ht="12.75" hidden="1">
      <c r="A19" s="137"/>
      <c r="B19" s="138"/>
      <c r="C19" s="138"/>
    </row>
    <row r="20" spans="1:3" ht="18">
      <c r="A20" s="60" t="s">
        <v>123</v>
      </c>
      <c r="B20" s="62">
        <v>0</v>
      </c>
      <c r="C20" s="62">
        <v>0</v>
      </c>
    </row>
    <row r="21" spans="1:2" ht="18">
      <c r="A21" s="59"/>
      <c r="B21" s="59"/>
    </row>
  </sheetData>
  <sheetProtection/>
  <mergeCells count="14">
    <mergeCell ref="A1:C1"/>
    <mergeCell ref="A2:C2"/>
    <mergeCell ref="A3:C3"/>
    <mergeCell ref="A4:C4"/>
    <mergeCell ref="A5:C5"/>
    <mergeCell ref="A8:C8"/>
    <mergeCell ref="A9:C9"/>
    <mergeCell ref="A11:C11"/>
    <mergeCell ref="A12:A14"/>
    <mergeCell ref="C12:C14"/>
    <mergeCell ref="A18:A19"/>
    <mergeCell ref="C18:C19"/>
    <mergeCell ref="B12:B14"/>
    <mergeCell ref="B18:B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7.375" style="0" customWidth="1"/>
    <col min="2" max="2" width="69.625" style="0" customWidth="1"/>
    <col min="3" max="3" width="14.375" style="0" customWidth="1"/>
    <col min="4" max="5" width="14.50390625" style="0" customWidth="1"/>
  </cols>
  <sheetData>
    <row r="1" spans="1:5" ht="15">
      <c r="A1" s="63"/>
      <c r="B1" s="63"/>
      <c r="C1" s="64"/>
      <c r="D1" s="20" t="s">
        <v>135</v>
      </c>
      <c r="E1" s="63"/>
    </row>
    <row r="2" spans="1:5" ht="15">
      <c r="A2" s="63"/>
      <c r="B2" s="63"/>
      <c r="C2" s="64"/>
      <c r="D2" s="20" t="s">
        <v>9</v>
      </c>
      <c r="E2" s="63"/>
    </row>
    <row r="3" spans="1:5" ht="15">
      <c r="A3" s="63"/>
      <c r="B3" s="63"/>
      <c r="C3" s="64"/>
      <c r="D3" s="20" t="s">
        <v>45</v>
      </c>
      <c r="E3" s="63"/>
    </row>
    <row r="4" spans="1:5" ht="15">
      <c r="A4" s="63"/>
      <c r="B4" s="63"/>
      <c r="C4" s="64"/>
      <c r="D4" s="20" t="s">
        <v>11</v>
      </c>
      <c r="E4" s="63"/>
    </row>
    <row r="5" spans="1:5" ht="15">
      <c r="A5" s="63"/>
      <c r="B5" s="63"/>
      <c r="C5" s="21"/>
      <c r="D5" s="20" t="s">
        <v>158</v>
      </c>
      <c r="E5" s="63"/>
    </row>
    <row r="6" spans="1:5" ht="15">
      <c r="A6" s="63"/>
      <c r="B6" s="63"/>
      <c r="C6" s="21"/>
      <c r="D6" s="20"/>
      <c r="E6" s="63"/>
    </row>
    <row r="7" spans="1:5" ht="26.25" customHeight="1">
      <c r="A7" s="143" t="s">
        <v>124</v>
      </c>
      <c r="B7" s="143"/>
      <c r="C7" s="143"/>
      <c r="D7" s="143"/>
      <c r="E7" s="143"/>
    </row>
    <row r="8" spans="1:5" ht="15">
      <c r="A8" s="65" t="s">
        <v>46</v>
      </c>
      <c r="B8" s="45" t="s">
        <v>47</v>
      </c>
      <c r="C8" s="66" t="s">
        <v>5</v>
      </c>
      <c r="D8" s="66" t="s">
        <v>8</v>
      </c>
      <c r="E8" s="45" t="s">
        <v>114</v>
      </c>
    </row>
    <row r="9" spans="1:5" ht="34.5" customHeight="1">
      <c r="A9" s="67">
        <v>1</v>
      </c>
      <c r="B9" s="68" t="s">
        <v>48</v>
      </c>
      <c r="C9" s="69"/>
      <c r="D9" s="69"/>
      <c r="E9" s="70"/>
    </row>
    <row r="10" spans="1:5" ht="27" customHeight="1">
      <c r="A10" s="67" t="s">
        <v>18</v>
      </c>
      <c r="B10" s="71" t="s">
        <v>49</v>
      </c>
      <c r="C10" s="72">
        <v>0</v>
      </c>
      <c r="D10" s="72">
        <v>0</v>
      </c>
      <c r="E10" s="72">
        <v>0</v>
      </c>
    </row>
    <row r="11" spans="1:5" ht="65.25" customHeight="1">
      <c r="A11" s="112">
        <v>2</v>
      </c>
      <c r="B11" s="113" t="s">
        <v>102</v>
      </c>
      <c r="C11" s="72">
        <v>0</v>
      </c>
      <c r="D11" s="72">
        <v>0</v>
      </c>
      <c r="E11" s="72">
        <v>0</v>
      </c>
    </row>
    <row r="12" spans="1:5" ht="48.75" customHeight="1">
      <c r="A12" s="112" t="s">
        <v>50</v>
      </c>
      <c r="B12" s="113" t="s">
        <v>103</v>
      </c>
      <c r="C12" s="72">
        <v>0</v>
      </c>
      <c r="D12" s="72">
        <v>0</v>
      </c>
      <c r="E12" s="72">
        <v>0</v>
      </c>
    </row>
    <row r="13" spans="1:5" ht="36.75" customHeight="1">
      <c r="A13" s="112" t="s">
        <v>51</v>
      </c>
      <c r="B13" s="113" t="s">
        <v>104</v>
      </c>
      <c r="C13" s="72">
        <v>0</v>
      </c>
      <c r="D13" s="72">
        <v>0</v>
      </c>
      <c r="E13" s="72">
        <v>0</v>
      </c>
    </row>
    <row r="14" spans="1:5" ht="51" customHeight="1">
      <c r="A14" s="112" t="s">
        <v>52</v>
      </c>
      <c r="B14" s="113" t="s">
        <v>105</v>
      </c>
      <c r="C14" s="72">
        <v>0</v>
      </c>
      <c r="D14" s="72">
        <v>0</v>
      </c>
      <c r="E14" s="72">
        <v>0</v>
      </c>
    </row>
    <row r="15" spans="1:5" ht="46.5" customHeight="1">
      <c r="A15" s="112" t="s">
        <v>53</v>
      </c>
      <c r="B15" s="113" t="s">
        <v>106</v>
      </c>
      <c r="C15" s="72">
        <v>0</v>
      </c>
      <c r="D15" s="72">
        <v>0</v>
      </c>
      <c r="E15" s="72">
        <v>0</v>
      </c>
    </row>
    <row r="16" spans="1:5" ht="37.5" customHeight="1">
      <c r="A16" s="67">
        <v>3</v>
      </c>
      <c r="B16" s="71" t="s">
        <v>54</v>
      </c>
      <c r="C16" s="72">
        <v>0</v>
      </c>
      <c r="D16" s="72">
        <v>0</v>
      </c>
      <c r="E16" s="72">
        <v>0</v>
      </c>
    </row>
    <row r="17" spans="1:5" ht="27.75" customHeight="1">
      <c r="A17" s="67">
        <v>4</v>
      </c>
      <c r="B17" s="71" t="s">
        <v>55</v>
      </c>
      <c r="C17" s="72">
        <v>0</v>
      </c>
      <c r="D17" s="72">
        <v>0</v>
      </c>
      <c r="E17" s="72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7" customFormat="1" ht="15" customHeight="1">
      <c r="D1" s="17" t="s">
        <v>136</v>
      </c>
    </row>
    <row r="2" s="17" customFormat="1" ht="15" customHeight="1">
      <c r="D2" s="17" t="s">
        <v>6</v>
      </c>
    </row>
    <row r="3" s="17" customFormat="1" ht="15" customHeight="1">
      <c r="D3" s="17" t="s">
        <v>7</v>
      </c>
    </row>
    <row r="4" s="17" customFormat="1" ht="15" customHeight="1">
      <c r="D4" s="17" t="s">
        <v>159</v>
      </c>
    </row>
    <row r="6" spans="1:3" ht="22.5" customHeight="1">
      <c r="A6" s="1"/>
      <c r="B6" s="2"/>
      <c r="C6" s="3"/>
    </row>
    <row r="7" spans="1:5" ht="14.25" customHeight="1">
      <c r="A7" s="144" t="s">
        <v>125</v>
      </c>
      <c r="B7" s="144"/>
      <c r="C7" s="144"/>
      <c r="D7" s="144"/>
      <c r="E7" s="144"/>
    </row>
    <row r="8" spans="1:5" ht="14.25" customHeight="1">
      <c r="A8" s="7"/>
      <c r="B8" s="7"/>
      <c r="C8" s="7"/>
      <c r="D8" s="7"/>
      <c r="E8" s="16" t="s">
        <v>4</v>
      </c>
    </row>
    <row r="9" spans="1:5" ht="39">
      <c r="A9" s="4" t="s">
        <v>2</v>
      </c>
      <c r="B9" s="10" t="s">
        <v>3</v>
      </c>
      <c r="C9" s="8" t="s">
        <v>5</v>
      </c>
      <c r="D9" s="9" t="s">
        <v>8</v>
      </c>
      <c r="E9" s="9" t="s">
        <v>114</v>
      </c>
    </row>
    <row r="10" spans="1:5" ht="39">
      <c r="A10" s="5" t="s">
        <v>0</v>
      </c>
      <c r="B10" s="6" t="s">
        <v>1</v>
      </c>
      <c r="C10" s="11">
        <f>C16+C15</f>
        <v>3700000</v>
      </c>
      <c r="D10" s="11">
        <f>D16+D15</f>
        <v>0</v>
      </c>
      <c r="E10" s="15">
        <f>E16+E15</f>
        <v>0</v>
      </c>
    </row>
    <row r="11" spans="1:5" ht="52.5">
      <c r="A11" s="118" t="s">
        <v>138</v>
      </c>
      <c r="B11" s="119" t="s">
        <v>139</v>
      </c>
      <c r="C11" s="12">
        <f>C12</f>
        <v>0</v>
      </c>
      <c r="D11" s="13">
        <v>0</v>
      </c>
      <c r="E11" s="14">
        <v>0</v>
      </c>
    </row>
    <row r="12" spans="1:5" ht="52.5">
      <c r="A12" s="118" t="s">
        <v>140</v>
      </c>
      <c r="B12" s="119" t="s">
        <v>141</v>
      </c>
      <c r="C12" s="12">
        <f>C13</f>
        <v>0</v>
      </c>
      <c r="D12" s="13">
        <v>0</v>
      </c>
      <c r="E12" s="14">
        <v>0</v>
      </c>
    </row>
    <row r="13" spans="1:5" ht="66">
      <c r="A13" s="118" t="s">
        <v>142</v>
      </c>
      <c r="B13" s="119" t="s">
        <v>143</v>
      </c>
      <c r="C13" s="12">
        <f>C14</f>
        <v>0</v>
      </c>
      <c r="D13" s="13">
        <v>0</v>
      </c>
      <c r="E13" s="14">
        <v>0</v>
      </c>
    </row>
    <row r="14" spans="1:5" ht="66">
      <c r="A14" s="118" t="s">
        <v>144</v>
      </c>
      <c r="B14" s="119" t="s">
        <v>145</v>
      </c>
      <c r="C14" s="12">
        <v>0</v>
      </c>
      <c r="D14" s="13">
        <v>0</v>
      </c>
      <c r="E14" s="14">
        <v>0</v>
      </c>
    </row>
    <row r="15" spans="1:5" ht="39">
      <c r="A15" s="118" t="s">
        <v>146</v>
      </c>
      <c r="B15" s="119" t="s">
        <v>147</v>
      </c>
      <c r="C15" s="126">
        <v>-561321663.8</v>
      </c>
      <c r="D15" s="127">
        <v>-400129973.58</v>
      </c>
      <c r="E15" s="127">
        <v>-409121264.86</v>
      </c>
    </row>
    <row r="16" spans="1:5" ht="39">
      <c r="A16" s="118" t="s">
        <v>148</v>
      </c>
      <c r="B16" s="119" t="s">
        <v>149</v>
      </c>
      <c r="C16" s="126">
        <v>565021663.8</v>
      </c>
      <c r="D16" s="127">
        <v>400129973.58</v>
      </c>
      <c r="E16" s="127">
        <v>409121264.86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"/>
  <sheetViews>
    <sheetView zoomScalePageLayoutView="0" workbookViewId="0" topLeftCell="A1">
      <selection activeCell="E5" sqref="E5:F5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0"/>
      <c r="B1" s="19"/>
      <c r="C1" s="19"/>
      <c r="D1" s="19"/>
      <c r="E1" s="19" t="s">
        <v>44</v>
      </c>
      <c r="F1" s="41"/>
    </row>
    <row r="2" spans="1:6" ht="15">
      <c r="A2" s="40"/>
      <c r="B2" s="21"/>
      <c r="C2" s="21"/>
      <c r="D2" s="21"/>
      <c r="E2" s="21" t="s">
        <v>9</v>
      </c>
      <c r="F2" s="41"/>
    </row>
    <row r="3" spans="1:6" ht="15">
      <c r="A3" s="40"/>
      <c r="B3" s="21"/>
      <c r="C3" s="21"/>
      <c r="D3" s="21"/>
      <c r="E3" s="21" t="s">
        <v>10</v>
      </c>
      <c r="F3" s="41"/>
    </row>
    <row r="4" spans="1:6" ht="15">
      <c r="A4" s="40"/>
      <c r="B4" s="21"/>
      <c r="C4" s="21"/>
      <c r="D4" s="21"/>
      <c r="E4" s="21" t="s">
        <v>11</v>
      </c>
      <c r="F4" s="41"/>
    </row>
    <row r="5" spans="1:6" ht="14.25" customHeight="1">
      <c r="A5" s="41"/>
      <c r="B5" s="41"/>
      <c r="C5" s="41"/>
      <c r="D5" s="41"/>
      <c r="E5" s="146" t="s">
        <v>160</v>
      </c>
      <c r="F5" s="146"/>
    </row>
    <row r="7" spans="1:6" ht="15">
      <c r="A7" s="145" t="s">
        <v>32</v>
      </c>
      <c r="B7" s="145"/>
      <c r="C7" s="145"/>
      <c r="D7" s="145"/>
      <c r="E7" s="145"/>
      <c r="F7" s="145"/>
    </row>
    <row r="8" ht="12.75">
      <c r="F8" t="s">
        <v>4</v>
      </c>
    </row>
    <row r="9" spans="1:6" ht="46.5">
      <c r="A9" s="42" t="s">
        <v>12</v>
      </c>
      <c r="B9" s="43" t="s">
        <v>23</v>
      </c>
      <c r="C9" s="44" t="s">
        <v>24</v>
      </c>
      <c r="D9" s="42" t="s">
        <v>25</v>
      </c>
      <c r="E9" s="42" t="s">
        <v>26</v>
      </c>
      <c r="F9" s="45" t="s">
        <v>27</v>
      </c>
    </row>
    <row r="10" spans="1:6" ht="15">
      <c r="A10" s="42">
        <v>1</v>
      </c>
      <c r="B10" s="43" t="s">
        <v>28</v>
      </c>
      <c r="C10" s="43" t="s">
        <v>29</v>
      </c>
      <c r="D10" s="43" t="s">
        <v>30</v>
      </c>
      <c r="E10" s="45">
        <v>5</v>
      </c>
      <c r="F10" s="46">
        <v>6</v>
      </c>
    </row>
    <row r="11" spans="1:6" ht="49.5" customHeight="1">
      <c r="A11" s="28">
        <v>1</v>
      </c>
      <c r="B11" s="51" t="s">
        <v>127</v>
      </c>
      <c r="C11" s="52">
        <v>2000000</v>
      </c>
      <c r="D11" s="52"/>
      <c r="E11" s="53"/>
      <c r="F11" s="53">
        <f>C11+D11+E11</f>
        <v>2000000</v>
      </c>
    </row>
    <row r="12" spans="1:6" ht="56.25" customHeight="1">
      <c r="A12" s="28">
        <v>2</v>
      </c>
      <c r="B12" s="89" t="s">
        <v>126</v>
      </c>
      <c r="C12" s="128">
        <v>4263.22</v>
      </c>
      <c r="D12" s="128"/>
      <c r="E12" s="129">
        <v>4258961</v>
      </c>
      <c r="F12" s="129">
        <f>C12+D12+E12</f>
        <v>4263224.22</v>
      </c>
    </row>
    <row r="13" spans="1:6" ht="41.25" customHeight="1">
      <c r="A13" s="55">
        <v>3</v>
      </c>
      <c r="B13" s="47" t="s">
        <v>31</v>
      </c>
      <c r="C13" s="33">
        <v>7838241</v>
      </c>
      <c r="D13" s="33">
        <v>0</v>
      </c>
      <c r="E13" s="36">
        <v>108183242.4</v>
      </c>
      <c r="F13" s="96">
        <f>C13+D13+E13</f>
        <v>116021483.4</v>
      </c>
    </row>
    <row r="14" spans="1:6" ht="32.25" customHeight="1">
      <c r="A14" s="55"/>
      <c r="B14" s="51"/>
      <c r="C14" s="33"/>
      <c r="D14" s="33"/>
      <c r="E14" s="33"/>
      <c r="F14" s="54"/>
    </row>
    <row r="15" spans="1:6" ht="16.5">
      <c r="A15" s="48"/>
      <c r="B15" s="49" t="s">
        <v>34</v>
      </c>
      <c r="C15" s="130">
        <f>C11+C12+C13+C14</f>
        <v>9842504.22</v>
      </c>
      <c r="D15" s="130">
        <f>D11+D12+D13+D14</f>
        <v>0</v>
      </c>
      <c r="E15" s="130">
        <f>E11+E12+E13+E14</f>
        <v>112442203.4</v>
      </c>
      <c r="F15" s="130">
        <f>F11+F12+F13+F14</f>
        <v>122284707.62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2021-11-29T10:41:47Z</cp:lastPrinted>
  <dcterms:created xsi:type="dcterms:W3CDTF">2010-12-06T07:20:36Z</dcterms:created>
  <dcterms:modified xsi:type="dcterms:W3CDTF">2021-12-09T11:58:48Z</dcterms:modified>
  <cp:category/>
  <cp:version/>
  <cp:contentType/>
  <cp:contentStatus/>
</cp:coreProperties>
</file>