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76" windowWidth="23256" windowHeight="11952" activeTab="1"/>
  </bookViews>
  <sheets>
    <sheet name="1-й год" sheetId="1" r:id="rId1"/>
    <sheet name="2-й и 3-й года" sheetId="2" r:id="rId2"/>
  </sheets>
  <definedNames>
    <definedName name="_xlnm.Print_Titles" localSheetId="0">'1-й год'!$8:$10</definedName>
    <definedName name="_xlnm.Print_Titles" localSheetId="1">'2-й и 3-й года'!$8:$10</definedName>
  </definedNames>
  <calcPr calcId="145621"/>
</workbook>
</file>

<file path=xl/calcChain.xml><?xml version="1.0" encoding="utf-8"?>
<calcChain xmlns="http://schemas.openxmlformats.org/spreadsheetml/2006/main">
  <c r="AD99" i="1" l="1"/>
  <c r="AD97" i="1"/>
  <c r="AD343" i="1"/>
  <c r="AD317" i="1"/>
  <c r="AD413" i="1"/>
  <c r="AD96" i="1" l="1"/>
</calcChain>
</file>

<file path=xl/sharedStrings.xml><?xml version="1.0" encoding="utf-8"?>
<sst xmlns="http://schemas.openxmlformats.org/spreadsheetml/2006/main" count="2087" uniqueCount="477">
  <si>
    <t xml:space="preserve">к решению Думы Уинского </t>
  </si>
  <si>
    <t xml:space="preserve">муниципального округа Пермского края 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</si>
  <si>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</si>
  <si>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</si>
  <si>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</si>
  <si>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</si>
  <si>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</si>
  <si>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</si>
  <si>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</si>
  <si>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</si>
  <si>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</si>
  <si>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</si>
  <si>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</si>
  <si>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</si>
  <si>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2022 (рублей)</t>
  </si>
  <si>
    <t>2022 (рублей) (Ф)</t>
  </si>
  <si>
    <t>2022 (рублей) (Р)</t>
  </si>
  <si>
    <t>2022 (рублей) (М)</t>
  </si>
  <si>
    <t>2022 (рублей) (П)</t>
  </si>
  <si>
    <t>2023 (рублей)</t>
  </si>
  <si>
    <t>2023 (рублей) (Ф)</t>
  </si>
  <si>
    <t>2023 (рублей) (Р)</t>
  </si>
  <si>
    <t>2023 (рублей) (М)</t>
  </si>
  <si>
    <t>2023 (рублей) (П)</t>
  </si>
  <si>
    <t>2024 (рублей)</t>
  </si>
  <si>
    <t>2024 (рублей) (Ф)</t>
  </si>
  <si>
    <t>2024 (рублей) (Р)</t>
  </si>
  <si>
    <t>2024 (рублей) (М)</t>
  </si>
  <si>
    <t>2024 (рублей) (П)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</si>
  <si>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</si>
  <si>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21.0.00.00000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</si>
  <si>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</si>
  <si>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21.1.00.00000</t>
  </si>
  <si>
    <t>Основное мероприятие "Обеспечения безопасности на водных объектах"</t>
  </si>
  <si>
    <t>21.1.01.00000</t>
  </si>
  <si>
    <t>Разработка декларации безопасности гидротехнического сооружения на р. Уя в с. Уинское</t>
  </si>
  <si>
    <t>21.1.01.01020</t>
  </si>
  <si>
    <t>Закупка товаров, работ и услуг для обеспечения государственных (муниципальных) нужд</t>
  </si>
  <si>
    <t>200</t>
  </si>
  <si>
    <t>Подпрограмма "Мероприятия по обеспечению первичных мер пожарной безопасности"</t>
  </si>
  <si>
    <t>21.2.00.00000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</si>
  <si>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</si>
  <si>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21.2.01.00000</t>
  </si>
  <si>
    <t>Мероприятия по обеспечению первичных мер пожарной безопасности</t>
  </si>
  <si>
    <t>21.2.01.01020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</si>
  <si>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</si>
  <si>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21.3.00.00000</t>
  </si>
  <si>
    <t>Основное мероприятие "Обеспечение реализации муниципальной программы (обеспечивающая программа)"</t>
  </si>
  <si>
    <t>21.3.01.00000</t>
  </si>
  <si>
    <t>Обеспечение деятельности (оказания услуг, выполнения работ) муниципальных учреждений</t>
  </si>
  <si>
    <t>21.3.01.01010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</si>
  <si>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</si>
  <si>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</si>
  <si>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</si>
  <si>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</si>
  <si>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</si>
  <si>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21.3.01.SP040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</si>
  <si>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</si>
  <si>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21.4.00.00000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</si>
  <si>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</si>
  <si>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21.4.01.00000</t>
  </si>
  <si>
    <t>Выплаты материального стимулирования народным дружинникам за участие в охране общественного порядка</t>
  </si>
  <si>
    <t>21.4.01.SП020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</si>
  <si>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</si>
  <si>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</si>
  <si>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</si>
  <si>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</si>
  <si>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</si>
  <si>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</si>
  <si>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</si>
  <si>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</si>
  <si>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Устройство ограждения кладбища в д. Средний Сып</t>
  </si>
  <si>
    <t>22.0.01.01020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</si>
  <si>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</si>
  <si>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</si>
  <si>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</si>
  <si>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</si>
  <si>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</si>
  <si>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22.0.02.SЭ240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</si>
  <si>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</si>
  <si>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</si>
  <si>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</si>
  <si>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</si>
  <si>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Проведение технического аудита сетей наружного освещения</t>
  </si>
  <si>
    <t>22.0.03.01020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</si>
  <si>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</si>
  <si>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</si>
  <si>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</si>
  <si>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</si>
  <si>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</si>
  <si>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</si>
  <si>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</si>
  <si>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</si>
  <si>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</si>
  <si>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</si>
  <si>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Основное мероприятие "Реализация проектов инициативного бюджетирования"</t>
  </si>
  <si>
    <t>22.0.06.00000</t>
  </si>
  <si>
    <t>Реализация проектов инициативного бюджетирования</t>
  </si>
  <si>
    <t>22.0.06.SР080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</si>
  <si>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</si>
  <si>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</si>
  <si>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</si>
  <si>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"Проведение противоэпизоотических мероприятий"</t>
  </si>
  <si>
    <t>22.0.09.00000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</si>
  <si>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</si>
  <si>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22.0.09.2У090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</si>
  <si>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</si>
  <si>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22.0.09.2У100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</si>
  <si>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</si>
  <si>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22.0.10.00000</t>
  </si>
  <si>
    <t>Реализация мероприятий по предотвращению распространения и уничтожению борщевика Сосновского</t>
  </si>
  <si>
    <t>22.0.10.SУ200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</si>
  <si>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</si>
  <si>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22.0.11.00000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</si>
  <si>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</si>
  <si>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22.0.11.SЖ090</t>
  </si>
  <si>
    <t>Основное мероприятие "Создание и развитие пляжной инфраструктуры"</t>
  </si>
  <si>
    <t>22.0.12.00000</t>
  </si>
  <si>
    <t>Мероприятия по созданию и развитию пляжной инфраструктуры</t>
  </si>
  <si>
    <t>22.0.12.01010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</si>
  <si>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</si>
  <si>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</si>
  <si>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</si>
  <si>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</si>
  <si>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</si>
  <si>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24.0.00.00000</t>
  </si>
  <si>
    <t>Основное мероприятие "Развитие физической культуры и спорта в Уинском муниципальном округе"</t>
  </si>
  <si>
    <t>24.0.01.00000</t>
  </si>
  <si>
    <t>Организация и проведение значимых мероприятий в сфере физической культуры</t>
  </si>
  <si>
    <t>24.0.01.04030</t>
  </si>
  <si>
    <t>Основное мероприятие " Развитие инфраструктуры физической культуры и спорта в Уинском муниципальном округе"</t>
  </si>
  <si>
    <t>24.0.02.00000</t>
  </si>
  <si>
    <t>Дополнительное образование в области спорта</t>
  </si>
  <si>
    <t>24.0.02.00110</t>
  </si>
  <si>
    <t>Основное мероприятие "Меры социальной помощи и поддержки отдельных категорий населения Уинского муниципального округа"</t>
  </si>
  <si>
    <t>24.0.03.00000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</si>
  <si>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</si>
  <si>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24.0.03.2С170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</si>
  <si>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</si>
  <si>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25.0.00.00000</t>
  </si>
  <si>
    <t>Основное мероприятие"Развитие транспортной системы"</t>
  </si>
  <si>
    <t>25.0.01.00000</t>
  </si>
  <si>
    <t>Содержание автомобильных дорог общего пользования</t>
  </si>
  <si>
    <t>25.0.01.07020</t>
  </si>
  <si>
    <t>25.0.01.07040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</si>
  <si>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</si>
  <si>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25.0.01.ST040</t>
  </si>
  <si>
    <t>Основное мероприятие"Оказание услуг по перевозке пассажиров"</t>
  </si>
  <si>
    <t>25.0.02.00000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</si>
  <si>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</si>
  <si>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25.0.02.07050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</si>
  <si>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</si>
  <si>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</si>
  <si>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</si>
  <si>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</si>
  <si>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</si>
  <si>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</si>
  <si>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Капитальные вложения в объекты государственной (муниципальной) собственности</t>
  </si>
  <si>
    <t>400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</si>
  <si>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</si>
  <si>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</si>
  <si>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</si>
  <si>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32.0.00.00000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</si>
  <si>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</si>
  <si>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</si>
  <si>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</si>
  <si>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</si>
  <si>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</si>
  <si>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</si>
  <si>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</si>
  <si>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Единая субвенция на выполнение отдельных государственных полномочий в сфере образования</t>
  </si>
  <si>
    <t>32.1.01.2Н020</t>
  </si>
  <si>
    <t>Социальное обеспечение и иные выплаты населению</t>
  </si>
  <si>
    <t>300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</si>
  <si>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</si>
  <si>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</si>
  <si>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32.1.02.2С170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</si>
  <si>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</si>
  <si>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</si>
  <si>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</si>
  <si>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</si>
  <si>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</si>
  <si>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</si>
  <si>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</si>
  <si>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</si>
  <si>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</si>
  <si>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</si>
  <si>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32.2.01.2Н020</t>
  </si>
  <si>
    <t>Оснащение муниципальных общеобразовательных учреждений средствами обучения и воспитания</t>
  </si>
  <si>
    <t>32.2.01.2Н320</t>
  </si>
  <si>
    <t>Обеспечение условий для развития физической культуры и массового спорта.</t>
  </si>
  <si>
    <t>32.2.01.2Ф180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</si>
  <si>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</si>
  <si>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</si>
  <si>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</si>
  <si>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</si>
  <si>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</si>
  <si>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</si>
  <si>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</si>
  <si>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</si>
  <si>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</si>
  <si>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</si>
  <si>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</si>
  <si>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</si>
  <si>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</si>
  <si>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</si>
  <si>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</si>
  <si>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</si>
  <si>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</si>
  <si>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</si>
  <si>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</si>
  <si>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</si>
  <si>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</si>
  <si>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</si>
  <si>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</si>
  <si>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</si>
  <si>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</si>
  <si>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</si>
  <si>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</si>
  <si>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обеспечению организации отдыха детей в каникулярное время</t>
  </si>
  <si>
    <t>32.4.01.01020</t>
  </si>
  <si>
    <t>Мероприятия по организации оздоровления и отдыха детей</t>
  </si>
  <si>
    <t>32.4.01.2С140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</si>
  <si>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</si>
  <si>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</si>
  <si>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</si>
  <si>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</si>
  <si>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</si>
  <si>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</si>
  <si>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</si>
  <si>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</si>
  <si>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</si>
  <si>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</si>
  <si>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</si>
  <si>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</si>
  <si>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</si>
  <si>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</si>
  <si>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</si>
  <si>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</si>
  <si>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</si>
  <si>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</si>
  <si>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</si>
  <si>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</si>
  <si>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</si>
  <si>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</si>
  <si>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</si>
  <si>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</si>
  <si>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</si>
  <si>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</si>
  <si>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</si>
  <si>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</si>
  <si>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</si>
  <si>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</si>
  <si>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</si>
  <si>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</si>
  <si>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</si>
  <si>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</si>
  <si>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</si>
  <si>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</si>
  <si>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</si>
  <si>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</si>
  <si>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</si>
  <si>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</si>
  <si>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</si>
  <si>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</si>
  <si>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</si>
  <si>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</si>
  <si>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</si>
  <si>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</si>
  <si>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</si>
  <si>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</si>
  <si>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Осуществление первичного воинского учета на территориях, где отсутствуют военные комиссариаты</t>
  </si>
  <si>
    <t>33.2.01.51180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</si>
  <si>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</si>
  <si>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</si>
  <si>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</si>
  <si>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</si>
  <si>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мероприятие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</si>
  <si>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</si>
  <si>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</si>
  <si>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</si>
  <si>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</si>
  <si>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</si>
  <si>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</si>
  <si>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34.1.00.00000</t>
  </si>
  <si>
    <t>34.1.01.00000</t>
  </si>
  <si>
    <t>34.1.01.00090</t>
  </si>
  <si>
    <t>Основное мероприятие "Осуществление мероприятий по централизации бухгалтерского и кадрового учета"</t>
  </si>
  <si>
    <t>34.1.02.00000</t>
  </si>
  <si>
    <t>34.1.02.00110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</si>
  <si>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</si>
  <si>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</si>
  <si>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</si>
  <si>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</si>
  <si>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Резервные фонды</t>
  </si>
  <si>
    <t>34.2.01.03010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</si>
  <si>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</si>
  <si>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35.0.00.00000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</si>
  <si>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</si>
  <si>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</si>
  <si>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</si>
  <si>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</si>
  <si>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</si>
  <si>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</si>
  <si>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</si>
  <si>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</si>
  <si>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</si>
  <si>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</si>
  <si>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</si>
  <si>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</si>
  <si>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</si>
  <si>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</si>
  <si>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</si>
  <si>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</si>
  <si>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35.2.00.00000</t>
  </si>
  <si>
    <t>Основное мероприятие "Организация и проведение мероприятий в сфере молодежной политики"</t>
  </si>
  <si>
    <t>35.2.01.00000</t>
  </si>
  <si>
    <t>Организация и проведение мероприятий в сфере молодежной политики</t>
  </si>
  <si>
    <t>35.2.01.04020</t>
  </si>
  <si>
    <t>Реализация мероприятий в сфере молодежной политики</t>
  </si>
  <si>
    <t>35.2.01.SН220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</si>
  <si>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</si>
  <si>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35.4.00.00000</t>
  </si>
  <si>
    <t>Основное мероприятие "Меры социальной помощи и поддержки отдельных категорий населения Пермского края"</t>
  </si>
  <si>
    <t>35.4.01.00000</t>
  </si>
  <si>
    <t>Обеспечение жильем молодых семей (10%)</t>
  </si>
  <si>
    <t>35.4.01.2С020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</si>
  <si>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</si>
  <si>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35.4.01.L4970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</si>
  <si>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</si>
  <si>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35.4.01.SС240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</si>
  <si>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</si>
  <si>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</si>
  <si>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</si>
  <si>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</si>
  <si>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</si>
  <si>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</si>
  <si>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</si>
  <si>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</si>
  <si>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36.0.00.00000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</si>
  <si>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</si>
  <si>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</si>
  <si>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</si>
  <si>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</si>
  <si>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</si>
  <si>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</si>
  <si>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</si>
  <si>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</si>
  <si>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</si>
  <si>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</si>
  <si>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</si>
  <si>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36.2.01.05040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</si>
  <si>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</si>
  <si>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</si>
  <si>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</si>
  <si>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</si>
  <si>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</si>
  <si>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</si>
  <si>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Разработка местных нормативов градостроительного проектирования Уинского муниципального округа</t>
  </si>
  <si>
    <t>37.0.01.06130</t>
  </si>
  <si>
    <t>Снос многоквартирного дома по адресу: Пермский край, Уинский район, с. Уинское, ул. Свободы, д. 35</t>
  </si>
  <si>
    <t>37.0.01.06140</t>
  </si>
  <si>
    <t>Снос расселенных жилых домов и нежилых зданий (сооружений)</t>
  </si>
  <si>
    <t>37.0.01.SР250</t>
  </si>
  <si>
    <t>Разработка проектов межевания территории и проведение комплексных кадастровых работ</t>
  </si>
  <si>
    <t>37.0.01.SЦ140</t>
  </si>
  <si>
    <t>Основное мероприятие "Прочие мероприятия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</si>
  <si>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</si>
  <si>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</si>
  <si>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</si>
  <si>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Ремонт квартир, находящиеся в ведение муниципальной казны</t>
  </si>
  <si>
    <t>37.0.02.06030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</si>
  <si>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</si>
  <si>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</si>
  <si>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</si>
  <si>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</si>
  <si>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</si>
  <si>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</si>
  <si>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</si>
  <si>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37.0.02.2С250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</si>
  <si>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</si>
  <si>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</si>
  <si>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</si>
  <si>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</si>
  <si>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</si>
  <si>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</si>
  <si>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Реализация программ развития преобразованных муниципальных образований</t>
  </si>
  <si>
    <t>37.0.03.SP180</t>
  </si>
  <si>
    <t>Основное мероприятие "Страхование"</t>
  </si>
  <si>
    <t>37.0.04.00000</t>
  </si>
  <si>
    <t>Страхование ГТС.</t>
  </si>
  <si>
    <t>37.0.04.06010</t>
  </si>
  <si>
    <t>37.0.05.00000</t>
  </si>
  <si>
    <t>37.0.05.00090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</si>
  <si>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</si>
  <si>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</si>
  <si>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</si>
  <si>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</si>
  <si>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</si>
  <si>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</si>
  <si>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Разработка cхемы теплоснабжения Уинского МО</t>
  </si>
  <si>
    <t>38.1.01.01030</t>
  </si>
  <si>
    <t>Ремонт водопроводных сетей Уинского муниципального округа</t>
  </si>
  <si>
    <t>38.1.01.01070</t>
  </si>
  <si>
    <t>Инженерно-геологические и изыскательские работы подземных вод для обеспечения водоснабжения на территории с. Уинское</t>
  </si>
  <si>
    <t>38.1.01.02020</t>
  </si>
  <si>
    <t>Разработка проектов зон санитарной охраны источников водоснабжения</t>
  </si>
  <si>
    <t>38.1.01.02050</t>
  </si>
  <si>
    <t>Разработка программы комплексного развития систем коммунальной инфраструктуры</t>
  </si>
  <si>
    <t>38.1.01.02060</t>
  </si>
  <si>
    <t>Разработка программы комплексного развития социальной инфраструктуры</t>
  </si>
  <si>
    <t>38.1.01.02070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</si>
  <si>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</si>
  <si>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</si>
  <si>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</si>
  <si>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</si>
  <si>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38.1.01.SP180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</si>
  <si>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</si>
  <si>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</si>
  <si>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</si>
  <si>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</si>
  <si>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38.1.02.00000</t>
  </si>
  <si>
    <t>Реализация проекта инициативного бюджетирования</t>
  </si>
  <si>
    <t>38.1.02.SP080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</si>
  <si>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</si>
  <si>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38.3.00.00000</t>
  </si>
  <si>
    <t>Основное мероприятие "Обеспечение реализации муниципальной программы "Комплексное развитие сельских территорий"</t>
  </si>
  <si>
    <t>38.3.01.00000</t>
  </si>
  <si>
    <t>38.3.01.00110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</si>
  <si>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</si>
  <si>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</si>
  <si>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</si>
  <si>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</si>
  <si>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</si>
  <si>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</si>
  <si>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</si>
  <si>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</si>
  <si>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</si>
  <si>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</si>
  <si>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</si>
  <si>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</si>
  <si>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</si>
  <si>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</si>
  <si>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Депутаты (члены) Думы Уинского муниципального округа Пермского края</t>
  </si>
  <si>
    <t>81.0.00.00040</t>
  </si>
  <si>
    <t>Аудитор Контрольно-счетной палаты муниципального образования</t>
  </si>
  <si>
    <t>81.0.00.00050</t>
  </si>
  <si>
    <t>81.0.00.00090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</si>
  <si>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</si>
  <si>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</si>
  <si>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82.0.00.SP040</t>
  </si>
  <si>
    <t>Всего</t>
  </si>
  <si>
    <t>Основное мероприятие "Федеральный проект "Спорт-норма жизни"</t>
  </si>
  <si>
    <t>24.0.P5.00000</t>
  </si>
  <si>
    <t>Мероприятия по оснащению объектов спортивной инфраструктуры спортивно-техническим оборудованием.</t>
  </si>
  <si>
    <t>24.0.P5.52280</t>
  </si>
  <si>
    <t>Подготовка проекта планировки и проекта межевания земельных участков</t>
  </si>
  <si>
    <t>37.0.01.06090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</si>
  <si>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</si>
  <si>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38.1.01.02030</t>
  </si>
  <si>
    <t>Пристрой к детскому саду по ул. 30 лет Победы 2 в с. Уинское</t>
  </si>
  <si>
    <t>38.1.01.02600</t>
  </si>
  <si>
    <t>Газификация жилого фонда с. Воскресенское (ПИР)</t>
  </si>
  <si>
    <t>38.1.01.06030</t>
  </si>
  <si>
    <t>38.1.01.SP040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</si>
  <si>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</si>
  <si>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</si>
  <si>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Основное мероприятие "Реализация мероприятий с участием средств самообложения граждан"</t>
  </si>
  <si>
    <t>38.1.03.00000</t>
  </si>
  <si>
    <t>Ремонт водоразводящих сетей в д. Иштеряки</t>
  </si>
  <si>
    <t>38.1.03.SP060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</si>
  <si>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2022 год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</si>
  <si>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плановый период 2023 и 2024 годов</t>
  </si>
  <si>
    <t>Приложение  3</t>
  </si>
  <si>
    <t>Приложение  4</t>
  </si>
  <si>
    <t>Разработка программы коомплексного развития транспортной инфраструктуры</t>
  </si>
  <si>
    <t>от 26.05.2022 №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</si>
</sst>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0" fontId="0" fillId="3" borderId="0" xfId="0" applyFill="1"/>
    <xf numFmtId="0" fontId="3" fillId="3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5"/>
  <sheetViews>
    <sheetView zoomScale="75" zoomScaleNormal="75" workbookViewId="0">
      <selection activeCell="A18" sqref="A18"/>
    </sheetView>
  </sheetViews>
  <sheetFormatPr defaultRowHeight="14.4" customHeight="1" x14ac:dyDescent="0.3"/>
  <cols>
    <col min="1" max="1" width="80.6640625" customWidth="1"/>
    <col min="2" max="2" width="15" customWidth="1"/>
    <col min="3" max="16" width="8" hidden="1"/>
    <col min="17" max="17" width="13.6640625" customWidth="1"/>
    <col min="18" max="18" width="8.6640625" hidden="1" customWidth="1"/>
    <col min="19" max="29" width="8" hidden="1"/>
    <col min="30" max="30" width="16.6640625" style="29" customWidth="1"/>
    <col min="31" max="64" width="8" hidden="1"/>
    <col min="65" max="65" width="21.44140625" customWidth="1"/>
    <col min="66" max="66" width="14" bestFit="1" customWidth="1"/>
  </cols>
  <sheetData>
    <row r="1" spans="1:64" ht="17.100000000000001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24" t="s">
        <v>473</v>
      </c>
    </row>
    <row r="2" spans="1:64" ht="17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24" t="s">
        <v>0</v>
      </c>
    </row>
    <row r="3" spans="1:64" ht="17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24" t="s">
        <v>1</v>
      </c>
    </row>
    <row r="4" spans="1:64" ht="17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24" t="s">
        <v>476</v>
      </c>
    </row>
    <row r="5" spans="1:6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79.650000000000006" customHeight="1" x14ac:dyDescent="0.3">
      <c r="A6" s="31" t="s">
        <v>471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7"/>
      <c r="AP6" s="7"/>
      <c r="AQ6" s="7"/>
      <c r="AR6" s="7"/>
      <c r="AS6" s="8"/>
      <c r="AT6" s="7"/>
      <c r="AU6" s="7"/>
      <c r="AV6" s="7"/>
      <c r="AW6" s="7"/>
      <c r="AX6" s="8"/>
      <c r="AY6" s="7"/>
      <c r="AZ6" s="7"/>
      <c r="BA6" s="7"/>
      <c r="BB6" s="7"/>
      <c r="BC6" s="8"/>
      <c r="BD6" s="7"/>
      <c r="BE6" s="7"/>
      <c r="BF6" s="7"/>
      <c r="BG6" s="7"/>
      <c r="BH6" s="8"/>
      <c r="BI6" s="7"/>
      <c r="BJ6" s="7"/>
      <c r="BK6" s="7"/>
      <c r="BL6" s="7"/>
    </row>
    <row r="7" spans="1:64" ht="18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2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25.65" customHeight="1" x14ac:dyDescent="0.3">
      <c r="A8" s="32" t="s">
        <v>2</v>
      </c>
      <c r="B8" s="32" t="s">
        <v>3</v>
      </c>
      <c r="C8" s="32" t="s">
        <v>3</v>
      </c>
      <c r="D8" s="32" t="s">
        <v>3</v>
      </c>
      <c r="E8" s="32" t="s">
        <v>3</v>
      </c>
      <c r="F8" s="32" t="s">
        <v>3</v>
      </c>
      <c r="G8" s="32" t="s">
        <v>3</v>
      </c>
      <c r="H8" s="32" t="s">
        <v>3</v>
      </c>
      <c r="I8" s="32" t="s">
        <v>3</v>
      </c>
      <c r="J8" s="32" t="s">
        <v>3</v>
      </c>
      <c r="K8" s="32" t="s">
        <v>3</v>
      </c>
      <c r="L8" s="32" t="s">
        <v>3</v>
      </c>
      <c r="M8" s="32" t="s">
        <v>3</v>
      </c>
      <c r="N8" s="32" t="s">
        <v>3</v>
      </c>
      <c r="O8" s="32" t="s">
        <v>3</v>
      </c>
      <c r="P8" s="32" t="s">
        <v>3</v>
      </c>
      <c r="Q8" s="32" t="s">
        <v>12</v>
      </c>
      <c r="R8" s="32" t="s">
        <v>5</v>
      </c>
      <c r="S8" s="32" t="s">
        <v>13</v>
      </c>
      <c r="T8" s="32" t="s">
        <v>14</v>
      </c>
      <c r="U8" s="32" t="s">
        <v>15</v>
      </c>
      <c r="V8" s="32" t="s">
        <v>16</v>
      </c>
      <c r="W8" s="32" t="s">
        <v>17</v>
      </c>
      <c r="X8" s="32" t="s">
        <v>18</v>
      </c>
      <c r="Y8" s="32" t="s">
        <v>14</v>
      </c>
      <c r="Z8" s="32" t="s">
        <v>15</v>
      </c>
      <c r="AA8" s="32" t="s">
        <v>16</v>
      </c>
      <c r="AB8" s="32" t="s">
        <v>17</v>
      </c>
      <c r="AC8" s="32" t="s">
        <v>18</v>
      </c>
      <c r="AD8" s="34" t="s">
        <v>14</v>
      </c>
      <c r="AE8" s="33" t="s">
        <v>15</v>
      </c>
      <c r="AF8" s="33" t="s">
        <v>16</v>
      </c>
      <c r="AG8" s="33" t="s">
        <v>17</v>
      </c>
      <c r="AH8" s="33" t="s">
        <v>18</v>
      </c>
      <c r="AI8" s="33" t="s">
        <v>19</v>
      </c>
      <c r="AJ8" s="33" t="s">
        <v>20</v>
      </c>
      <c r="AK8" s="33" t="s">
        <v>21</v>
      </c>
      <c r="AL8" s="33" t="s">
        <v>22</v>
      </c>
      <c r="AM8" s="33" t="s">
        <v>23</v>
      </c>
      <c r="AN8" s="33" t="s">
        <v>19</v>
      </c>
      <c r="AO8" s="33" t="s">
        <v>20</v>
      </c>
      <c r="AP8" s="33" t="s">
        <v>21</v>
      </c>
      <c r="AQ8" s="33" t="s">
        <v>22</v>
      </c>
      <c r="AR8" s="33" t="s">
        <v>23</v>
      </c>
      <c r="AS8" s="33" t="s">
        <v>19</v>
      </c>
      <c r="AT8" s="33" t="s">
        <v>20</v>
      </c>
      <c r="AU8" s="33" t="s">
        <v>21</v>
      </c>
      <c r="AV8" s="33" t="s">
        <v>22</v>
      </c>
      <c r="AW8" s="33" t="s">
        <v>23</v>
      </c>
      <c r="AX8" s="33" t="s">
        <v>24</v>
      </c>
      <c r="AY8" s="33" t="s">
        <v>25</v>
      </c>
      <c r="AZ8" s="33" t="s">
        <v>26</v>
      </c>
      <c r="BA8" s="33" t="s">
        <v>27</v>
      </c>
      <c r="BB8" s="33" t="s">
        <v>28</v>
      </c>
      <c r="BC8" s="33" t="s">
        <v>24</v>
      </c>
      <c r="BD8" s="33" t="s">
        <v>25</v>
      </c>
      <c r="BE8" s="33" t="s">
        <v>26</v>
      </c>
      <c r="BF8" s="33" t="s">
        <v>27</v>
      </c>
      <c r="BG8" s="33" t="s">
        <v>28</v>
      </c>
      <c r="BH8" s="33" t="s">
        <v>24</v>
      </c>
      <c r="BI8" s="33" t="s">
        <v>25</v>
      </c>
      <c r="BJ8" s="33" t="s">
        <v>26</v>
      </c>
      <c r="BK8" s="33" t="s">
        <v>27</v>
      </c>
      <c r="BL8" s="33" t="s">
        <v>28</v>
      </c>
    </row>
    <row r="9" spans="1:64" ht="25.65" customHeight="1" x14ac:dyDescent="0.3">
      <c r="A9" s="32"/>
      <c r="B9" s="32" t="s">
        <v>3</v>
      </c>
      <c r="C9" s="32" t="s">
        <v>3</v>
      </c>
      <c r="D9" s="32" t="s">
        <v>3</v>
      </c>
      <c r="E9" s="32" t="s">
        <v>3</v>
      </c>
      <c r="F9" s="32" t="s">
        <v>3</v>
      </c>
      <c r="G9" s="32" t="s">
        <v>3</v>
      </c>
      <c r="H9" s="32" t="s">
        <v>3</v>
      </c>
      <c r="I9" s="32" t="s">
        <v>3</v>
      </c>
      <c r="J9" s="32" t="s">
        <v>3</v>
      </c>
      <c r="K9" s="32" t="s">
        <v>3</v>
      </c>
      <c r="L9" s="32" t="s">
        <v>3</v>
      </c>
      <c r="M9" s="32" t="s">
        <v>3</v>
      </c>
      <c r="N9" s="32" t="s">
        <v>3</v>
      </c>
      <c r="O9" s="32" t="s">
        <v>3</v>
      </c>
      <c r="P9" s="32" t="s">
        <v>3</v>
      </c>
      <c r="Q9" s="32" t="s">
        <v>4</v>
      </c>
      <c r="R9" s="32" t="s">
        <v>5</v>
      </c>
      <c r="S9" s="32" t="s">
        <v>6</v>
      </c>
      <c r="T9" s="32" t="s">
        <v>7</v>
      </c>
      <c r="U9" s="32" t="s">
        <v>8</v>
      </c>
      <c r="V9" s="32" t="s">
        <v>9</v>
      </c>
      <c r="W9" s="32" t="s">
        <v>10</v>
      </c>
      <c r="X9" s="32" t="s">
        <v>11</v>
      </c>
      <c r="Y9" s="32" t="s">
        <v>7</v>
      </c>
      <c r="Z9" s="32" t="s">
        <v>8</v>
      </c>
      <c r="AA9" s="32" t="s">
        <v>9</v>
      </c>
      <c r="AB9" s="32" t="s">
        <v>10</v>
      </c>
      <c r="AC9" s="32" t="s">
        <v>11</v>
      </c>
      <c r="AD9" s="34" t="s">
        <v>7</v>
      </c>
      <c r="AE9" s="33" t="s">
        <v>8</v>
      </c>
      <c r="AF9" s="33" t="s">
        <v>9</v>
      </c>
      <c r="AG9" s="33" t="s">
        <v>10</v>
      </c>
      <c r="AH9" s="33" t="s">
        <v>11</v>
      </c>
      <c r="AI9" s="33" t="s">
        <v>7</v>
      </c>
      <c r="AJ9" s="33" t="s">
        <v>8</v>
      </c>
      <c r="AK9" s="33" t="s">
        <v>9</v>
      </c>
      <c r="AL9" s="33" t="s">
        <v>10</v>
      </c>
      <c r="AM9" s="33" t="s">
        <v>11</v>
      </c>
      <c r="AN9" s="33" t="s">
        <v>7</v>
      </c>
      <c r="AO9" s="33" t="s">
        <v>8</v>
      </c>
      <c r="AP9" s="33" t="s">
        <v>9</v>
      </c>
      <c r="AQ9" s="33" t="s">
        <v>10</v>
      </c>
      <c r="AR9" s="33" t="s">
        <v>11</v>
      </c>
      <c r="AS9" s="33" t="s">
        <v>7</v>
      </c>
      <c r="AT9" s="33" t="s">
        <v>8</v>
      </c>
      <c r="AU9" s="33" t="s">
        <v>9</v>
      </c>
      <c r="AV9" s="33" t="s">
        <v>10</v>
      </c>
      <c r="AW9" s="33" t="s">
        <v>11</v>
      </c>
      <c r="AX9" s="33" t="s">
        <v>7</v>
      </c>
      <c r="AY9" s="33" t="s">
        <v>8</v>
      </c>
      <c r="AZ9" s="33" t="s">
        <v>9</v>
      </c>
      <c r="BA9" s="33" t="s">
        <v>10</v>
      </c>
      <c r="BB9" s="33" t="s">
        <v>11</v>
      </c>
      <c r="BC9" s="33" t="s">
        <v>7</v>
      </c>
      <c r="BD9" s="33" t="s">
        <v>8</v>
      </c>
      <c r="BE9" s="33" t="s">
        <v>9</v>
      </c>
      <c r="BF9" s="33" t="s">
        <v>10</v>
      </c>
      <c r="BG9" s="33" t="s">
        <v>11</v>
      </c>
      <c r="BH9" s="33" t="s">
        <v>7</v>
      </c>
      <c r="BI9" s="33" t="s">
        <v>8</v>
      </c>
      <c r="BJ9" s="33" t="s">
        <v>9</v>
      </c>
      <c r="BK9" s="33" t="s">
        <v>10</v>
      </c>
      <c r="BL9" s="33" t="s">
        <v>11</v>
      </c>
    </row>
    <row r="10" spans="1:64" ht="15.6" hidden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7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68.400000000000006" customHeight="1" x14ac:dyDescent="0.3">
      <c r="A11" s="13" t="s">
        <v>29</v>
      </c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  <c r="R11" s="14"/>
      <c r="S11" s="14"/>
      <c r="T11" s="15">
        <v>15381297.039999999</v>
      </c>
      <c r="U11" s="15">
        <v>0</v>
      </c>
      <c r="V11" s="15">
        <v>1511416.75</v>
      </c>
      <c r="W11" s="15">
        <v>490613.43</v>
      </c>
      <c r="X11" s="15">
        <v>0</v>
      </c>
      <c r="Y11" s="15">
        <v>749873.61</v>
      </c>
      <c r="Z11" s="15">
        <v>0</v>
      </c>
      <c r="AA11" s="15">
        <v>0</v>
      </c>
      <c r="AB11" s="15">
        <v>0</v>
      </c>
      <c r="AC11" s="15">
        <v>0</v>
      </c>
      <c r="AD11" s="21">
        <v>16131170.65</v>
      </c>
      <c r="AE11" s="16">
        <v>0</v>
      </c>
      <c r="AF11" s="16">
        <v>1511416.75</v>
      </c>
      <c r="AG11" s="16">
        <v>490613.43</v>
      </c>
      <c r="AH11" s="16">
        <v>0</v>
      </c>
      <c r="AI11" s="16">
        <v>13251976</v>
      </c>
      <c r="AJ11" s="16">
        <v>0</v>
      </c>
      <c r="AK11" s="16">
        <v>84100</v>
      </c>
      <c r="AL11" s="16">
        <v>14841.18</v>
      </c>
      <c r="AM11" s="16">
        <v>0</v>
      </c>
      <c r="AN11" s="16">
        <v>0</v>
      </c>
      <c r="AO11" s="17">
        <v>0</v>
      </c>
      <c r="AP11" s="16">
        <v>0</v>
      </c>
      <c r="AQ11" s="16">
        <v>0</v>
      </c>
      <c r="AR11" s="18">
        <v>0</v>
      </c>
      <c r="AS11" s="16">
        <v>13251976</v>
      </c>
      <c r="AT11" s="17">
        <v>0</v>
      </c>
      <c r="AU11" s="16">
        <v>84100</v>
      </c>
      <c r="AV11" s="16">
        <v>14841.18</v>
      </c>
      <c r="AW11" s="18">
        <v>0</v>
      </c>
      <c r="AX11" s="16">
        <v>13671976</v>
      </c>
      <c r="AY11" s="17">
        <v>0</v>
      </c>
      <c r="AZ11" s="16">
        <v>84100</v>
      </c>
      <c r="BA11" s="16">
        <v>14841.18</v>
      </c>
      <c r="BB11" s="18">
        <v>0</v>
      </c>
      <c r="BC11" s="16">
        <v>0</v>
      </c>
      <c r="BD11" s="17">
        <v>0</v>
      </c>
      <c r="BE11" s="16">
        <v>0</v>
      </c>
      <c r="BF11" s="16">
        <v>0</v>
      </c>
      <c r="BG11" s="18">
        <v>0</v>
      </c>
      <c r="BH11" s="16">
        <v>13671976</v>
      </c>
      <c r="BI11" s="17">
        <v>0</v>
      </c>
      <c r="BJ11" s="16">
        <v>84100</v>
      </c>
      <c r="BK11" s="16">
        <v>14841.18</v>
      </c>
      <c r="BL11" s="18">
        <v>0</v>
      </c>
    </row>
    <row r="12" spans="1:64" ht="68.400000000000006" customHeight="1" x14ac:dyDescent="0.3">
      <c r="A12" s="13" t="s">
        <v>31</v>
      </c>
      <c r="B12" s="14" t="s">
        <v>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  <c r="R12" s="14"/>
      <c r="S12" s="14"/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520000</v>
      </c>
      <c r="Z12" s="15">
        <v>0</v>
      </c>
      <c r="AA12" s="15">
        <v>0</v>
      </c>
      <c r="AB12" s="15">
        <v>0</v>
      </c>
      <c r="AC12" s="15">
        <v>0</v>
      </c>
      <c r="AD12" s="21">
        <v>520000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>
        <v>0</v>
      </c>
      <c r="AP12" s="16">
        <v>0</v>
      </c>
      <c r="AQ12" s="16">
        <v>0</v>
      </c>
      <c r="AR12" s="18">
        <v>0</v>
      </c>
      <c r="AS12" s="16">
        <v>0</v>
      </c>
      <c r="AT12" s="17">
        <v>0</v>
      </c>
      <c r="AU12" s="16">
        <v>0</v>
      </c>
      <c r="AV12" s="16">
        <v>0</v>
      </c>
      <c r="AW12" s="18">
        <v>0</v>
      </c>
      <c r="AX12" s="16">
        <v>0</v>
      </c>
      <c r="AY12" s="17">
        <v>0</v>
      </c>
      <c r="AZ12" s="16">
        <v>0</v>
      </c>
      <c r="BA12" s="16">
        <v>0</v>
      </c>
      <c r="BB12" s="18">
        <v>0</v>
      </c>
      <c r="BC12" s="16">
        <v>0</v>
      </c>
      <c r="BD12" s="17">
        <v>0</v>
      </c>
      <c r="BE12" s="16">
        <v>0</v>
      </c>
      <c r="BF12" s="16">
        <v>0</v>
      </c>
      <c r="BG12" s="18">
        <v>0</v>
      </c>
      <c r="BH12" s="16">
        <v>0</v>
      </c>
      <c r="BI12" s="17">
        <v>0</v>
      </c>
      <c r="BJ12" s="16">
        <v>0</v>
      </c>
      <c r="BK12" s="16">
        <v>0</v>
      </c>
      <c r="BL12" s="18">
        <v>0</v>
      </c>
    </row>
    <row r="13" spans="1:64" ht="34.200000000000003" customHeight="1" x14ac:dyDescent="0.3">
      <c r="A13" s="13" t="s">
        <v>33</v>
      </c>
      <c r="B13" s="14" t="s">
        <v>34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520000</v>
      </c>
      <c r="Z13" s="15">
        <v>0</v>
      </c>
      <c r="AA13" s="15">
        <v>0</v>
      </c>
      <c r="AB13" s="15">
        <v>0</v>
      </c>
      <c r="AC13" s="15">
        <v>0</v>
      </c>
      <c r="AD13" s="21">
        <v>520000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7">
        <v>0</v>
      </c>
      <c r="AP13" s="16">
        <v>0</v>
      </c>
      <c r="AQ13" s="16">
        <v>0</v>
      </c>
      <c r="AR13" s="18">
        <v>0</v>
      </c>
      <c r="AS13" s="16">
        <v>0</v>
      </c>
      <c r="AT13" s="17">
        <v>0</v>
      </c>
      <c r="AU13" s="16">
        <v>0</v>
      </c>
      <c r="AV13" s="16">
        <v>0</v>
      </c>
      <c r="AW13" s="18">
        <v>0</v>
      </c>
      <c r="AX13" s="16">
        <v>0</v>
      </c>
      <c r="AY13" s="17">
        <v>0</v>
      </c>
      <c r="AZ13" s="16">
        <v>0</v>
      </c>
      <c r="BA13" s="16">
        <v>0</v>
      </c>
      <c r="BB13" s="18">
        <v>0</v>
      </c>
      <c r="BC13" s="16">
        <v>0</v>
      </c>
      <c r="BD13" s="17">
        <v>0</v>
      </c>
      <c r="BE13" s="16">
        <v>0</v>
      </c>
      <c r="BF13" s="16">
        <v>0</v>
      </c>
      <c r="BG13" s="18">
        <v>0</v>
      </c>
      <c r="BH13" s="16">
        <v>0</v>
      </c>
      <c r="BI13" s="17">
        <v>0</v>
      </c>
      <c r="BJ13" s="16">
        <v>0</v>
      </c>
      <c r="BK13" s="16">
        <v>0</v>
      </c>
      <c r="BL13" s="18">
        <v>0</v>
      </c>
    </row>
    <row r="14" spans="1:64" ht="34.200000000000003" customHeight="1" x14ac:dyDescent="0.3">
      <c r="A14" s="13" t="s">
        <v>35</v>
      </c>
      <c r="B14" s="14" t="s">
        <v>36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520000</v>
      </c>
      <c r="Z14" s="15">
        <v>0</v>
      </c>
      <c r="AA14" s="15">
        <v>0</v>
      </c>
      <c r="AB14" s="15">
        <v>0</v>
      </c>
      <c r="AC14" s="15">
        <v>0</v>
      </c>
      <c r="AD14" s="21">
        <v>520000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7">
        <v>0</v>
      </c>
      <c r="AP14" s="16">
        <v>0</v>
      </c>
      <c r="AQ14" s="16">
        <v>0</v>
      </c>
      <c r="AR14" s="18">
        <v>0</v>
      </c>
      <c r="AS14" s="16">
        <v>0</v>
      </c>
      <c r="AT14" s="17">
        <v>0</v>
      </c>
      <c r="AU14" s="16">
        <v>0</v>
      </c>
      <c r="AV14" s="16">
        <v>0</v>
      </c>
      <c r="AW14" s="18">
        <v>0</v>
      </c>
      <c r="AX14" s="16">
        <v>0</v>
      </c>
      <c r="AY14" s="17">
        <v>0</v>
      </c>
      <c r="AZ14" s="16">
        <v>0</v>
      </c>
      <c r="BA14" s="16">
        <v>0</v>
      </c>
      <c r="BB14" s="18">
        <v>0</v>
      </c>
      <c r="BC14" s="16">
        <v>0</v>
      </c>
      <c r="BD14" s="17">
        <v>0</v>
      </c>
      <c r="BE14" s="16">
        <v>0</v>
      </c>
      <c r="BF14" s="16">
        <v>0</v>
      </c>
      <c r="BG14" s="18">
        <v>0</v>
      </c>
      <c r="BH14" s="16">
        <v>0</v>
      </c>
      <c r="BI14" s="17">
        <v>0</v>
      </c>
      <c r="BJ14" s="16">
        <v>0</v>
      </c>
      <c r="BK14" s="16">
        <v>0</v>
      </c>
      <c r="BL14" s="18">
        <v>0</v>
      </c>
    </row>
    <row r="15" spans="1:64" ht="34.200000000000003" customHeight="1" x14ac:dyDescent="0.3">
      <c r="A15" s="13" t="s">
        <v>37</v>
      </c>
      <c r="B15" s="14" t="s">
        <v>36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 t="s">
        <v>38</v>
      </c>
      <c r="R15" s="14"/>
      <c r="S15" s="14"/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520000</v>
      </c>
      <c r="Z15" s="15">
        <v>0</v>
      </c>
      <c r="AA15" s="15">
        <v>0</v>
      </c>
      <c r="AB15" s="15">
        <v>0</v>
      </c>
      <c r="AC15" s="15">
        <v>0</v>
      </c>
      <c r="AD15" s="21">
        <v>520000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7">
        <v>0</v>
      </c>
      <c r="AP15" s="16">
        <v>0</v>
      </c>
      <c r="AQ15" s="16">
        <v>0</v>
      </c>
      <c r="AR15" s="18">
        <v>0</v>
      </c>
      <c r="AS15" s="16">
        <v>0</v>
      </c>
      <c r="AT15" s="17">
        <v>0</v>
      </c>
      <c r="AU15" s="16">
        <v>0</v>
      </c>
      <c r="AV15" s="16">
        <v>0</v>
      </c>
      <c r="AW15" s="18">
        <v>0</v>
      </c>
      <c r="AX15" s="16">
        <v>0</v>
      </c>
      <c r="AY15" s="17">
        <v>0</v>
      </c>
      <c r="AZ15" s="16">
        <v>0</v>
      </c>
      <c r="BA15" s="16">
        <v>0</v>
      </c>
      <c r="BB15" s="18">
        <v>0</v>
      </c>
      <c r="BC15" s="16">
        <v>0</v>
      </c>
      <c r="BD15" s="17">
        <v>0</v>
      </c>
      <c r="BE15" s="16">
        <v>0</v>
      </c>
      <c r="BF15" s="16">
        <v>0</v>
      </c>
      <c r="BG15" s="18">
        <v>0</v>
      </c>
      <c r="BH15" s="16">
        <v>0</v>
      </c>
      <c r="BI15" s="17">
        <v>0</v>
      </c>
      <c r="BJ15" s="16">
        <v>0</v>
      </c>
      <c r="BK15" s="16">
        <v>0</v>
      </c>
      <c r="BL15" s="18">
        <v>0</v>
      </c>
    </row>
    <row r="16" spans="1:64" ht="34.200000000000003" customHeight="1" x14ac:dyDescent="0.3">
      <c r="A16" s="13" t="s">
        <v>39</v>
      </c>
      <c r="B16" s="14" t="s">
        <v>40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242456</v>
      </c>
      <c r="U16" s="15">
        <v>0</v>
      </c>
      <c r="V16" s="15">
        <v>0</v>
      </c>
      <c r="W16" s="15">
        <v>0</v>
      </c>
      <c r="X16" s="15">
        <v>0</v>
      </c>
      <c r="Y16" s="15">
        <v>-35044.44</v>
      </c>
      <c r="Z16" s="15">
        <v>0</v>
      </c>
      <c r="AA16" s="15">
        <v>0</v>
      </c>
      <c r="AB16" s="15">
        <v>0</v>
      </c>
      <c r="AC16" s="15">
        <v>0</v>
      </c>
      <c r="AD16" s="21">
        <v>207411.56</v>
      </c>
      <c r="AE16" s="16">
        <v>0</v>
      </c>
      <c r="AF16" s="16">
        <v>0</v>
      </c>
      <c r="AG16" s="16">
        <v>0</v>
      </c>
      <c r="AH16" s="16">
        <v>0</v>
      </c>
      <c r="AI16" s="16">
        <v>242456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7">
        <v>0</v>
      </c>
      <c r="AP16" s="16">
        <v>0</v>
      </c>
      <c r="AQ16" s="16">
        <v>0</v>
      </c>
      <c r="AR16" s="18">
        <v>0</v>
      </c>
      <c r="AS16" s="16">
        <v>242456</v>
      </c>
      <c r="AT16" s="17">
        <v>0</v>
      </c>
      <c r="AU16" s="16">
        <v>0</v>
      </c>
      <c r="AV16" s="16">
        <v>0</v>
      </c>
      <c r="AW16" s="18">
        <v>0</v>
      </c>
      <c r="AX16" s="16">
        <v>242456</v>
      </c>
      <c r="AY16" s="17">
        <v>0</v>
      </c>
      <c r="AZ16" s="16">
        <v>0</v>
      </c>
      <c r="BA16" s="16">
        <v>0</v>
      </c>
      <c r="BB16" s="18">
        <v>0</v>
      </c>
      <c r="BC16" s="16">
        <v>0</v>
      </c>
      <c r="BD16" s="17">
        <v>0</v>
      </c>
      <c r="BE16" s="16">
        <v>0</v>
      </c>
      <c r="BF16" s="16">
        <v>0</v>
      </c>
      <c r="BG16" s="18">
        <v>0</v>
      </c>
      <c r="BH16" s="16">
        <v>242456</v>
      </c>
      <c r="BI16" s="17">
        <v>0</v>
      </c>
      <c r="BJ16" s="16">
        <v>0</v>
      </c>
      <c r="BK16" s="16">
        <v>0</v>
      </c>
      <c r="BL16" s="18">
        <v>0</v>
      </c>
    </row>
    <row r="17" spans="1:64" ht="51.45" customHeight="1" x14ac:dyDescent="0.3">
      <c r="A17" s="13" t="s">
        <v>41</v>
      </c>
      <c r="B17" s="14" t="s">
        <v>42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  <c r="R17" s="14"/>
      <c r="S17" s="14"/>
      <c r="T17" s="15">
        <v>242456</v>
      </c>
      <c r="U17" s="15">
        <v>0</v>
      </c>
      <c r="V17" s="15">
        <v>0</v>
      </c>
      <c r="W17" s="15">
        <v>0</v>
      </c>
      <c r="X17" s="15">
        <v>0</v>
      </c>
      <c r="Y17" s="15">
        <v>-35044.44</v>
      </c>
      <c r="Z17" s="15">
        <v>0</v>
      </c>
      <c r="AA17" s="15">
        <v>0</v>
      </c>
      <c r="AB17" s="15">
        <v>0</v>
      </c>
      <c r="AC17" s="15">
        <v>0</v>
      </c>
      <c r="AD17" s="21">
        <v>207411.56</v>
      </c>
      <c r="AE17" s="16">
        <v>0</v>
      </c>
      <c r="AF17" s="16">
        <v>0</v>
      </c>
      <c r="AG17" s="16">
        <v>0</v>
      </c>
      <c r="AH17" s="16">
        <v>0</v>
      </c>
      <c r="AI17" s="16">
        <v>242456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7">
        <v>0</v>
      </c>
      <c r="AP17" s="16">
        <v>0</v>
      </c>
      <c r="AQ17" s="16">
        <v>0</v>
      </c>
      <c r="AR17" s="18">
        <v>0</v>
      </c>
      <c r="AS17" s="16">
        <v>242456</v>
      </c>
      <c r="AT17" s="17">
        <v>0</v>
      </c>
      <c r="AU17" s="16">
        <v>0</v>
      </c>
      <c r="AV17" s="16">
        <v>0</v>
      </c>
      <c r="AW17" s="18">
        <v>0</v>
      </c>
      <c r="AX17" s="16">
        <v>242456</v>
      </c>
      <c r="AY17" s="17">
        <v>0</v>
      </c>
      <c r="AZ17" s="16">
        <v>0</v>
      </c>
      <c r="BA17" s="16">
        <v>0</v>
      </c>
      <c r="BB17" s="18">
        <v>0</v>
      </c>
      <c r="BC17" s="16">
        <v>0</v>
      </c>
      <c r="BD17" s="17">
        <v>0</v>
      </c>
      <c r="BE17" s="16">
        <v>0</v>
      </c>
      <c r="BF17" s="16">
        <v>0</v>
      </c>
      <c r="BG17" s="18">
        <v>0</v>
      </c>
      <c r="BH17" s="16">
        <v>242456</v>
      </c>
      <c r="BI17" s="17">
        <v>0</v>
      </c>
      <c r="BJ17" s="16">
        <v>0</v>
      </c>
      <c r="BK17" s="16">
        <v>0</v>
      </c>
      <c r="BL17" s="18">
        <v>0</v>
      </c>
    </row>
    <row r="18" spans="1:64" ht="34.200000000000003" customHeight="1" x14ac:dyDescent="0.3">
      <c r="A18" s="13" t="s">
        <v>43</v>
      </c>
      <c r="B18" s="14" t="s">
        <v>44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242456</v>
      </c>
      <c r="U18" s="15">
        <v>0</v>
      </c>
      <c r="V18" s="15">
        <v>0</v>
      </c>
      <c r="W18" s="15">
        <v>0</v>
      </c>
      <c r="X18" s="15">
        <v>0</v>
      </c>
      <c r="Y18" s="15">
        <v>-35044.44</v>
      </c>
      <c r="Z18" s="15">
        <v>0</v>
      </c>
      <c r="AA18" s="15">
        <v>0</v>
      </c>
      <c r="AB18" s="15">
        <v>0</v>
      </c>
      <c r="AC18" s="15">
        <v>0</v>
      </c>
      <c r="AD18" s="21">
        <v>207411.56</v>
      </c>
      <c r="AE18" s="16">
        <v>0</v>
      </c>
      <c r="AF18" s="16">
        <v>0</v>
      </c>
      <c r="AG18" s="16">
        <v>0</v>
      </c>
      <c r="AH18" s="16">
        <v>0</v>
      </c>
      <c r="AI18" s="16">
        <v>242456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7">
        <v>0</v>
      </c>
      <c r="AP18" s="16">
        <v>0</v>
      </c>
      <c r="AQ18" s="16">
        <v>0</v>
      </c>
      <c r="AR18" s="18">
        <v>0</v>
      </c>
      <c r="AS18" s="16">
        <v>242456</v>
      </c>
      <c r="AT18" s="17">
        <v>0</v>
      </c>
      <c r="AU18" s="16">
        <v>0</v>
      </c>
      <c r="AV18" s="16">
        <v>0</v>
      </c>
      <c r="AW18" s="18">
        <v>0</v>
      </c>
      <c r="AX18" s="16">
        <v>242456</v>
      </c>
      <c r="AY18" s="17">
        <v>0</v>
      </c>
      <c r="AZ18" s="16">
        <v>0</v>
      </c>
      <c r="BA18" s="16">
        <v>0</v>
      </c>
      <c r="BB18" s="18">
        <v>0</v>
      </c>
      <c r="BC18" s="16">
        <v>0</v>
      </c>
      <c r="BD18" s="17">
        <v>0</v>
      </c>
      <c r="BE18" s="16">
        <v>0</v>
      </c>
      <c r="BF18" s="16">
        <v>0</v>
      </c>
      <c r="BG18" s="18">
        <v>0</v>
      </c>
      <c r="BH18" s="16">
        <v>242456</v>
      </c>
      <c r="BI18" s="17">
        <v>0</v>
      </c>
      <c r="BJ18" s="16">
        <v>0</v>
      </c>
      <c r="BK18" s="16">
        <v>0</v>
      </c>
      <c r="BL18" s="18">
        <v>0</v>
      </c>
    </row>
    <row r="19" spans="1:64" ht="34.200000000000003" customHeight="1" x14ac:dyDescent="0.3">
      <c r="A19" s="13" t="s">
        <v>37</v>
      </c>
      <c r="B19" s="14" t="s">
        <v>44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 t="s">
        <v>38</v>
      </c>
      <c r="R19" s="14"/>
      <c r="S19" s="14"/>
      <c r="T19" s="15">
        <v>242456</v>
      </c>
      <c r="U19" s="15">
        <v>0</v>
      </c>
      <c r="V19" s="15">
        <v>0</v>
      </c>
      <c r="W19" s="15">
        <v>0</v>
      </c>
      <c r="X19" s="15">
        <v>0</v>
      </c>
      <c r="Y19" s="15">
        <v>-35044.44</v>
      </c>
      <c r="Z19" s="15">
        <v>0</v>
      </c>
      <c r="AA19" s="15">
        <v>0</v>
      </c>
      <c r="AB19" s="15">
        <v>0</v>
      </c>
      <c r="AC19" s="15">
        <v>0</v>
      </c>
      <c r="AD19" s="21">
        <v>207411.56</v>
      </c>
      <c r="AE19" s="16">
        <v>0</v>
      </c>
      <c r="AF19" s="16">
        <v>0</v>
      </c>
      <c r="AG19" s="16">
        <v>0</v>
      </c>
      <c r="AH19" s="16">
        <v>0</v>
      </c>
      <c r="AI19" s="16">
        <v>242456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  <c r="AP19" s="16">
        <v>0</v>
      </c>
      <c r="AQ19" s="16">
        <v>0</v>
      </c>
      <c r="AR19" s="18">
        <v>0</v>
      </c>
      <c r="AS19" s="16">
        <v>242456</v>
      </c>
      <c r="AT19" s="17">
        <v>0</v>
      </c>
      <c r="AU19" s="16">
        <v>0</v>
      </c>
      <c r="AV19" s="16">
        <v>0</v>
      </c>
      <c r="AW19" s="18">
        <v>0</v>
      </c>
      <c r="AX19" s="16">
        <v>242456</v>
      </c>
      <c r="AY19" s="17">
        <v>0</v>
      </c>
      <c r="AZ19" s="16">
        <v>0</v>
      </c>
      <c r="BA19" s="16">
        <v>0</v>
      </c>
      <c r="BB19" s="18">
        <v>0</v>
      </c>
      <c r="BC19" s="16">
        <v>0</v>
      </c>
      <c r="BD19" s="17">
        <v>0</v>
      </c>
      <c r="BE19" s="16">
        <v>0</v>
      </c>
      <c r="BF19" s="16">
        <v>0</v>
      </c>
      <c r="BG19" s="18">
        <v>0</v>
      </c>
      <c r="BH19" s="16">
        <v>242456</v>
      </c>
      <c r="BI19" s="17">
        <v>0</v>
      </c>
      <c r="BJ19" s="16">
        <v>0</v>
      </c>
      <c r="BK19" s="16">
        <v>0</v>
      </c>
      <c r="BL19" s="18">
        <v>0</v>
      </c>
    </row>
    <row r="20" spans="1:64" ht="85.5" customHeight="1" x14ac:dyDescent="0.3">
      <c r="A20" s="19" t="s">
        <v>45</v>
      </c>
      <c r="B20" s="14" t="s">
        <v>46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15039899.859999999</v>
      </c>
      <c r="U20" s="15">
        <v>0</v>
      </c>
      <c r="V20" s="15">
        <v>1427316.75</v>
      </c>
      <c r="W20" s="15">
        <v>475772.25</v>
      </c>
      <c r="X20" s="15">
        <v>0</v>
      </c>
      <c r="Y20" s="15">
        <v>264918.05</v>
      </c>
      <c r="Z20" s="15">
        <v>0</v>
      </c>
      <c r="AA20" s="15">
        <v>0</v>
      </c>
      <c r="AB20" s="15">
        <v>0</v>
      </c>
      <c r="AC20" s="15">
        <v>0</v>
      </c>
      <c r="AD20" s="21">
        <v>15304817.91</v>
      </c>
      <c r="AE20" s="16">
        <v>0</v>
      </c>
      <c r="AF20" s="16">
        <v>1427316.75</v>
      </c>
      <c r="AG20" s="16">
        <v>475772.25</v>
      </c>
      <c r="AH20" s="16">
        <v>0</v>
      </c>
      <c r="AI20" s="16">
        <v>12910578.82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7">
        <v>0</v>
      </c>
      <c r="AP20" s="16">
        <v>0</v>
      </c>
      <c r="AQ20" s="16">
        <v>0</v>
      </c>
      <c r="AR20" s="18">
        <v>0</v>
      </c>
      <c r="AS20" s="16">
        <v>12910578.82</v>
      </c>
      <c r="AT20" s="17">
        <v>0</v>
      </c>
      <c r="AU20" s="16">
        <v>0</v>
      </c>
      <c r="AV20" s="16">
        <v>0</v>
      </c>
      <c r="AW20" s="18">
        <v>0</v>
      </c>
      <c r="AX20" s="16">
        <v>13330578.82</v>
      </c>
      <c r="AY20" s="17">
        <v>0</v>
      </c>
      <c r="AZ20" s="16">
        <v>0</v>
      </c>
      <c r="BA20" s="16">
        <v>0</v>
      </c>
      <c r="BB20" s="18">
        <v>0</v>
      </c>
      <c r="BC20" s="16">
        <v>0</v>
      </c>
      <c r="BD20" s="17">
        <v>0</v>
      </c>
      <c r="BE20" s="16">
        <v>0</v>
      </c>
      <c r="BF20" s="16">
        <v>0</v>
      </c>
      <c r="BG20" s="18">
        <v>0</v>
      </c>
      <c r="BH20" s="16">
        <v>13330578.82</v>
      </c>
      <c r="BI20" s="17">
        <v>0</v>
      </c>
      <c r="BJ20" s="16">
        <v>0</v>
      </c>
      <c r="BK20" s="16">
        <v>0</v>
      </c>
      <c r="BL20" s="18">
        <v>0</v>
      </c>
    </row>
    <row r="21" spans="1:64" ht="34.200000000000003" customHeight="1" x14ac:dyDescent="0.3">
      <c r="A21" s="13" t="s">
        <v>47</v>
      </c>
      <c r="B21" s="14" t="s">
        <v>48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14"/>
      <c r="S21" s="14"/>
      <c r="T21" s="15">
        <v>15039899.859999999</v>
      </c>
      <c r="U21" s="15">
        <v>0</v>
      </c>
      <c r="V21" s="15">
        <v>1427316.75</v>
      </c>
      <c r="W21" s="15">
        <v>475772.25</v>
      </c>
      <c r="X21" s="15">
        <v>0</v>
      </c>
      <c r="Y21" s="15">
        <v>264918.05</v>
      </c>
      <c r="Z21" s="15">
        <v>0</v>
      </c>
      <c r="AA21" s="15">
        <v>0</v>
      </c>
      <c r="AB21" s="15">
        <v>0</v>
      </c>
      <c r="AC21" s="15">
        <v>0</v>
      </c>
      <c r="AD21" s="21">
        <v>15304817.91</v>
      </c>
      <c r="AE21" s="16">
        <v>0</v>
      </c>
      <c r="AF21" s="16">
        <v>1427316.75</v>
      </c>
      <c r="AG21" s="16">
        <v>475772.25</v>
      </c>
      <c r="AH21" s="16">
        <v>0</v>
      </c>
      <c r="AI21" s="16">
        <v>12910578.82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7">
        <v>0</v>
      </c>
      <c r="AP21" s="16">
        <v>0</v>
      </c>
      <c r="AQ21" s="16">
        <v>0</v>
      </c>
      <c r="AR21" s="18">
        <v>0</v>
      </c>
      <c r="AS21" s="16">
        <v>12910578.82</v>
      </c>
      <c r="AT21" s="17">
        <v>0</v>
      </c>
      <c r="AU21" s="16">
        <v>0</v>
      </c>
      <c r="AV21" s="16">
        <v>0</v>
      </c>
      <c r="AW21" s="18">
        <v>0</v>
      </c>
      <c r="AX21" s="16">
        <v>13330578.82</v>
      </c>
      <c r="AY21" s="17">
        <v>0</v>
      </c>
      <c r="AZ21" s="16">
        <v>0</v>
      </c>
      <c r="BA21" s="16">
        <v>0</v>
      </c>
      <c r="BB21" s="18">
        <v>0</v>
      </c>
      <c r="BC21" s="16">
        <v>0</v>
      </c>
      <c r="BD21" s="17">
        <v>0</v>
      </c>
      <c r="BE21" s="16">
        <v>0</v>
      </c>
      <c r="BF21" s="16">
        <v>0</v>
      </c>
      <c r="BG21" s="18">
        <v>0</v>
      </c>
      <c r="BH21" s="16">
        <v>13330578.82</v>
      </c>
      <c r="BI21" s="17">
        <v>0</v>
      </c>
      <c r="BJ21" s="16">
        <v>0</v>
      </c>
      <c r="BK21" s="16">
        <v>0</v>
      </c>
      <c r="BL21" s="18">
        <v>0</v>
      </c>
    </row>
    <row r="22" spans="1:64" ht="34.200000000000003" customHeight="1" x14ac:dyDescent="0.3">
      <c r="A22" s="13" t="s">
        <v>49</v>
      </c>
      <c r="B22" s="14" t="s">
        <v>50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4"/>
      <c r="S22" s="14"/>
      <c r="T22" s="15">
        <v>13136810.859999999</v>
      </c>
      <c r="U22" s="15">
        <v>0</v>
      </c>
      <c r="V22" s="15">
        <v>0</v>
      </c>
      <c r="W22" s="15">
        <v>0</v>
      </c>
      <c r="X22" s="15">
        <v>0</v>
      </c>
      <c r="Y22" s="15">
        <v>264918.05</v>
      </c>
      <c r="Z22" s="15">
        <v>0</v>
      </c>
      <c r="AA22" s="15">
        <v>0</v>
      </c>
      <c r="AB22" s="15">
        <v>0</v>
      </c>
      <c r="AC22" s="15">
        <v>0</v>
      </c>
      <c r="AD22" s="21">
        <v>13401728.91</v>
      </c>
      <c r="AE22" s="16">
        <v>0</v>
      </c>
      <c r="AF22" s="16">
        <v>0</v>
      </c>
      <c r="AG22" s="16">
        <v>0</v>
      </c>
      <c r="AH22" s="16">
        <v>0</v>
      </c>
      <c r="AI22" s="16">
        <v>12910578.82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7">
        <v>0</v>
      </c>
      <c r="AP22" s="16">
        <v>0</v>
      </c>
      <c r="AQ22" s="16">
        <v>0</v>
      </c>
      <c r="AR22" s="18">
        <v>0</v>
      </c>
      <c r="AS22" s="16">
        <v>12910578.82</v>
      </c>
      <c r="AT22" s="17">
        <v>0</v>
      </c>
      <c r="AU22" s="16">
        <v>0</v>
      </c>
      <c r="AV22" s="16">
        <v>0</v>
      </c>
      <c r="AW22" s="18">
        <v>0</v>
      </c>
      <c r="AX22" s="16">
        <v>13330578.82</v>
      </c>
      <c r="AY22" s="17">
        <v>0</v>
      </c>
      <c r="AZ22" s="16">
        <v>0</v>
      </c>
      <c r="BA22" s="16">
        <v>0</v>
      </c>
      <c r="BB22" s="18">
        <v>0</v>
      </c>
      <c r="BC22" s="16">
        <v>0</v>
      </c>
      <c r="BD22" s="17">
        <v>0</v>
      </c>
      <c r="BE22" s="16">
        <v>0</v>
      </c>
      <c r="BF22" s="16">
        <v>0</v>
      </c>
      <c r="BG22" s="18">
        <v>0</v>
      </c>
      <c r="BH22" s="16">
        <v>13330578.82</v>
      </c>
      <c r="BI22" s="17">
        <v>0</v>
      </c>
      <c r="BJ22" s="16">
        <v>0</v>
      </c>
      <c r="BK22" s="16">
        <v>0</v>
      </c>
      <c r="BL22" s="18">
        <v>0</v>
      </c>
    </row>
    <row r="23" spans="1:64" ht="68.400000000000006" customHeight="1" x14ac:dyDescent="0.3">
      <c r="A23" s="13" t="s">
        <v>51</v>
      </c>
      <c r="B23" s="14" t="s">
        <v>50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 t="s">
        <v>52</v>
      </c>
      <c r="R23" s="14"/>
      <c r="S23" s="14"/>
      <c r="T23" s="15">
        <v>11598697.039999999</v>
      </c>
      <c r="U23" s="15">
        <v>0</v>
      </c>
      <c r="V23" s="15">
        <v>0</v>
      </c>
      <c r="W23" s="15">
        <v>0</v>
      </c>
      <c r="X23" s="15">
        <v>0</v>
      </c>
      <c r="Y23" s="15">
        <v>139873.60999999999</v>
      </c>
      <c r="Z23" s="15">
        <v>0</v>
      </c>
      <c r="AA23" s="15">
        <v>0</v>
      </c>
      <c r="AB23" s="15">
        <v>0</v>
      </c>
      <c r="AC23" s="15">
        <v>0</v>
      </c>
      <c r="AD23" s="21">
        <v>11738570.65</v>
      </c>
      <c r="AE23" s="16">
        <v>0</v>
      </c>
      <c r="AF23" s="16">
        <v>0</v>
      </c>
      <c r="AG23" s="16">
        <v>0</v>
      </c>
      <c r="AH23" s="16">
        <v>0</v>
      </c>
      <c r="AI23" s="16">
        <v>11588465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7">
        <v>0</v>
      </c>
      <c r="AP23" s="16">
        <v>0</v>
      </c>
      <c r="AQ23" s="16">
        <v>0</v>
      </c>
      <c r="AR23" s="18">
        <v>0</v>
      </c>
      <c r="AS23" s="16">
        <v>11588465</v>
      </c>
      <c r="AT23" s="17">
        <v>0</v>
      </c>
      <c r="AU23" s="16">
        <v>0</v>
      </c>
      <c r="AV23" s="16">
        <v>0</v>
      </c>
      <c r="AW23" s="18">
        <v>0</v>
      </c>
      <c r="AX23" s="16">
        <v>11588465</v>
      </c>
      <c r="AY23" s="17">
        <v>0</v>
      </c>
      <c r="AZ23" s="16">
        <v>0</v>
      </c>
      <c r="BA23" s="16">
        <v>0</v>
      </c>
      <c r="BB23" s="18">
        <v>0</v>
      </c>
      <c r="BC23" s="16">
        <v>0</v>
      </c>
      <c r="BD23" s="17">
        <v>0</v>
      </c>
      <c r="BE23" s="16">
        <v>0</v>
      </c>
      <c r="BF23" s="16">
        <v>0</v>
      </c>
      <c r="BG23" s="18">
        <v>0</v>
      </c>
      <c r="BH23" s="16">
        <v>11588465</v>
      </c>
      <c r="BI23" s="17">
        <v>0</v>
      </c>
      <c r="BJ23" s="16">
        <v>0</v>
      </c>
      <c r="BK23" s="16">
        <v>0</v>
      </c>
      <c r="BL23" s="18">
        <v>0</v>
      </c>
    </row>
    <row r="24" spans="1:64" ht="34.200000000000003" customHeight="1" x14ac:dyDescent="0.3">
      <c r="A24" s="13" t="s">
        <v>37</v>
      </c>
      <c r="B24" s="14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 t="s">
        <v>38</v>
      </c>
      <c r="R24" s="14"/>
      <c r="S24" s="14"/>
      <c r="T24" s="15">
        <v>1510761.82</v>
      </c>
      <c r="U24" s="15">
        <v>0</v>
      </c>
      <c r="V24" s="15">
        <v>0</v>
      </c>
      <c r="W24" s="15">
        <v>0</v>
      </c>
      <c r="X24" s="15">
        <v>0</v>
      </c>
      <c r="Y24" s="15">
        <v>125044.44</v>
      </c>
      <c r="Z24" s="15">
        <v>0</v>
      </c>
      <c r="AA24" s="15">
        <v>0</v>
      </c>
      <c r="AB24" s="15">
        <v>0</v>
      </c>
      <c r="AC24" s="15">
        <v>0</v>
      </c>
      <c r="AD24" s="21">
        <v>1635806.26</v>
      </c>
      <c r="AE24" s="16">
        <v>0</v>
      </c>
      <c r="AF24" s="16">
        <v>0</v>
      </c>
      <c r="AG24" s="16">
        <v>0</v>
      </c>
      <c r="AH24" s="16">
        <v>0</v>
      </c>
      <c r="AI24" s="16">
        <v>1294761.82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7">
        <v>0</v>
      </c>
      <c r="AP24" s="16">
        <v>0</v>
      </c>
      <c r="AQ24" s="16">
        <v>0</v>
      </c>
      <c r="AR24" s="18">
        <v>0</v>
      </c>
      <c r="AS24" s="16">
        <v>1294761.82</v>
      </c>
      <c r="AT24" s="17">
        <v>0</v>
      </c>
      <c r="AU24" s="16">
        <v>0</v>
      </c>
      <c r="AV24" s="16">
        <v>0</v>
      </c>
      <c r="AW24" s="18">
        <v>0</v>
      </c>
      <c r="AX24" s="16">
        <v>1714761.82</v>
      </c>
      <c r="AY24" s="17">
        <v>0</v>
      </c>
      <c r="AZ24" s="16">
        <v>0</v>
      </c>
      <c r="BA24" s="16">
        <v>0</v>
      </c>
      <c r="BB24" s="18">
        <v>0</v>
      </c>
      <c r="BC24" s="16">
        <v>0</v>
      </c>
      <c r="BD24" s="17">
        <v>0</v>
      </c>
      <c r="BE24" s="16">
        <v>0</v>
      </c>
      <c r="BF24" s="16">
        <v>0</v>
      </c>
      <c r="BG24" s="18">
        <v>0</v>
      </c>
      <c r="BH24" s="16">
        <v>1714761.82</v>
      </c>
      <c r="BI24" s="17">
        <v>0</v>
      </c>
      <c r="BJ24" s="16">
        <v>0</v>
      </c>
      <c r="BK24" s="16">
        <v>0</v>
      </c>
      <c r="BL24" s="18">
        <v>0</v>
      </c>
    </row>
    <row r="25" spans="1:64" ht="34.200000000000003" customHeight="1" x14ac:dyDescent="0.3">
      <c r="A25" s="13" t="s">
        <v>53</v>
      </c>
      <c r="B25" s="14" t="s">
        <v>50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 t="s">
        <v>54</v>
      </c>
      <c r="R25" s="14"/>
      <c r="S25" s="14"/>
      <c r="T25" s="15">
        <v>27352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21">
        <v>27352</v>
      </c>
      <c r="AE25" s="16">
        <v>0</v>
      </c>
      <c r="AF25" s="16">
        <v>0</v>
      </c>
      <c r="AG25" s="16">
        <v>0</v>
      </c>
      <c r="AH25" s="16">
        <v>0</v>
      </c>
      <c r="AI25" s="16">
        <v>27352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7">
        <v>0</v>
      </c>
      <c r="AP25" s="16">
        <v>0</v>
      </c>
      <c r="AQ25" s="16">
        <v>0</v>
      </c>
      <c r="AR25" s="18">
        <v>0</v>
      </c>
      <c r="AS25" s="16">
        <v>27352</v>
      </c>
      <c r="AT25" s="17">
        <v>0</v>
      </c>
      <c r="AU25" s="16">
        <v>0</v>
      </c>
      <c r="AV25" s="16">
        <v>0</v>
      </c>
      <c r="AW25" s="18">
        <v>0</v>
      </c>
      <c r="AX25" s="16">
        <v>27352</v>
      </c>
      <c r="AY25" s="17">
        <v>0</v>
      </c>
      <c r="AZ25" s="16">
        <v>0</v>
      </c>
      <c r="BA25" s="16">
        <v>0</v>
      </c>
      <c r="BB25" s="18">
        <v>0</v>
      </c>
      <c r="BC25" s="16">
        <v>0</v>
      </c>
      <c r="BD25" s="17">
        <v>0</v>
      </c>
      <c r="BE25" s="16">
        <v>0</v>
      </c>
      <c r="BF25" s="16">
        <v>0</v>
      </c>
      <c r="BG25" s="18">
        <v>0</v>
      </c>
      <c r="BH25" s="16">
        <v>27352</v>
      </c>
      <c r="BI25" s="17">
        <v>0</v>
      </c>
      <c r="BJ25" s="16">
        <v>0</v>
      </c>
      <c r="BK25" s="16">
        <v>0</v>
      </c>
      <c r="BL25" s="18">
        <v>0</v>
      </c>
    </row>
    <row r="26" spans="1:64" ht="68.400000000000006" customHeight="1" x14ac:dyDescent="0.3">
      <c r="A26" s="13" t="s">
        <v>55</v>
      </c>
      <c r="B26" s="14" t="s">
        <v>56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4"/>
      <c r="S26" s="14"/>
      <c r="T26" s="15">
        <v>1903089</v>
      </c>
      <c r="U26" s="15">
        <v>0</v>
      </c>
      <c r="V26" s="15">
        <v>1427316.75</v>
      </c>
      <c r="W26" s="15">
        <v>475772.25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21">
        <v>1903089</v>
      </c>
      <c r="AE26" s="16">
        <v>0</v>
      </c>
      <c r="AF26" s="16">
        <v>1427316.75</v>
      </c>
      <c r="AG26" s="16">
        <v>475772.25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  <c r="AP26" s="16">
        <v>0</v>
      </c>
      <c r="AQ26" s="16">
        <v>0</v>
      </c>
      <c r="AR26" s="18">
        <v>0</v>
      </c>
      <c r="AS26" s="16">
        <v>0</v>
      </c>
      <c r="AT26" s="17">
        <v>0</v>
      </c>
      <c r="AU26" s="16">
        <v>0</v>
      </c>
      <c r="AV26" s="16">
        <v>0</v>
      </c>
      <c r="AW26" s="18">
        <v>0</v>
      </c>
      <c r="AX26" s="16">
        <v>0</v>
      </c>
      <c r="AY26" s="17">
        <v>0</v>
      </c>
      <c r="AZ26" s="16">
        <v>0</v>
      </c>
      <c r="BA26" s="16">
        <v>0</v>
      </c>
      <c r="BB26" s="18">
        <v>0</v>
      </c>
      <c r="BC26" s="16">
        <v>0</v>
      </c>
      <c r="BD26" s="17">
        <v>0</v>
      </c>
      <c r="BE26" s="16">
        <v>0</v>
      </c>
      <c r="BF26" s="16">
        <v>0</v>
      </c>
      <c r="BG26" s="18">
        <v>0</v>
      </c>
      <c r="BH26" s="16">
        <v>0</v>
      </c>
      <c r="BI26" s="17">
        <v>0</v>
      </c>
      <c r="BJ26" s="16">
        <v>0</v>
      </c>
      <c r="BK26" s="16">
        <v>0</v>
      </c>
      <c r="BL26" s="18">
        <v>0</v>
      </c>
    </row>
    <row r="27" spans="1:64" ht="34.200000000000003" customHeight="1" x14ac:dyDescent="0.3">
      <c r="A27" s="13" t="s">
        <v>37</v>
      </c>
      <c r="B27" s="14" t="s">
        <v>56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 t="s">
        <v>38</v>
      </c>
      <c r="R27" s="14"/>
      <c r="S27" s="14"/>
      <c r="T27" s="15">
        <v>1903089</v>
      </c>
      <c r="U27" s="15">
        <v>0</v>
      </c>
      <c r="V27" s="15">
        <v>1427316.75</v>
      </c>
      <c r="W27" s="15">
        <v>475772.25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21">
        <v>1903089</v>
      </c>
      <c r="AE27" s="16">
        <v>0</v>
      </c>
      <c r="AF27" s="16">
        <v>1427316.75</v>
      </c>
      <c r="AG27" s="16">
        <v>475772.25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  <c r="AP27" s="16">
        <v>0</v>
      </c>
      <c r="AQ27" s="16">
        <v>0</v>
      </c>
      <c r="AR27" s="18">
        <v>0</v>
      </c>
      <c r="AS27" s="16">
        <v>0</v>
      </c>
      <c r="AT27" s="17">
        <v>0</v>
      </c>
      <c r="AU27" s="16">
        <v>0</v>
      </c>
      <c r="AV27" s="16">
        <v>0</v>
      </c>
      <c r="AW27" s="18">
        <v>0</v>
      </c>
      <c r="AX27" s="16">
        <v>0</v>
      </c>
      <c r="AY27" s="17">
        <v>0</v>
      </c>
      <c r="AZ27" s="16">
        <v>0</v>
      </c>
      <c r="BA27" s="16">
        <v>0</v>
      </c>
      <c r="BB27" s="18">
        <v>0</v>
      </c>
      <c r="BC27" s="16">
        <v>0</v>
      </c>
      <c r="BD27" s="17">
        <v>0</v>
      </c>
      <c r="BE27" s="16">
        <v>0</v>
      </c>
      <c r="BF27" s="16">
        <v>0</v>
      </c>
      <c r="BG27" s="18">
        <v>0</v>
      </c>
      <c r="BH27" s="16">
        <v>0</v>
      </c>
      <c r="BI27" s="17">
        <v>0</v>
      </c>
      <c r="BJ27" s="16">
        <v>0</v>
      </c>
      <c r="BK27" s="16">
        <v>0</v>
      </c>
      <c r="BL27" s="18">
        <v>0</v>
      </c>
    </row>
    <row r="28" spans="1:64" ht="51.45" customHeight="1" x14ac:dyDescent="0.3">
      <c r="A28" s="13" t="s">
        <v>57</v>
      </c>
      <c r="B28" s="14" t="s">
        <v>58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98941.18</v>
      </c>
      <c r="U28" s="15">
        <v>0</v>
      </c>
      <c r="V28" s="15">
        <v>84100</v>
      </c>
      <c r="W28" s="15">
        <v>14841.18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21">
        <v>98941.18</v>
      </c>
      <c r="AE28" s="16">
        <v>0</v>
      </c>
      <c r="AF28" s="16">
        <v>84100</v>
      </c>
      <c r="AG28" s="16">
        <v>14841.18</v>
      </c>
      <c r="AH28" s="16">
        <v>0</v>
      </c>
      <c r="AI28" s="16">
        <v>98941.18</v>
      </c>
      <c r="AJ28" s="16">
        <v>0</v>
      </c>
      <c r="AK28" s="16">
        <v>84100</v>
      </c>
      <c r="AL28" s="16">
        <v>14841.18</v>
      </c>
      <c r="AM28" s="16">
        <v>0</v>
      </c>
      <c r="AN28" s="16">
        <v>0</v>
      </c>
      <c r="AO28" s="17">
        <v>0</v>
      </c>
      <c r="AP28" s="16">
        <v>0</v>
      </c>
      <c r="AQ28" s="16">
        <v>0</v>
      </c>
      <c r="AR28" s="18">
        <v>0</v>
      </c>
      <c r="AS28" s="16">
        <v>98941.18</v>
      </c>
      <c r="AT28" s="17">
        <v>0</v>
      </c>
      <c r="AU28" s="16">
        <v>84100</v>
      </c>
      <c r="AV28" s="16">
        <v>14841.18</v>
      </c>
      <c r="AW28" s="18">
        <v>0</v>
      </c>
      <c r="AX28" s="16">
        <v>98941.18</v>
      </c>
      <c r="AY28" s="17">
        <v>0</v>
      </c>
      <c r="AZ28" s="16">
        <v>84100</v>
      </c>
      <c r="BA28" s="16">
        <v>14841.18</v>
      </c>
      <c r="BB28" s="18">
        <v>0</v>
      </c>
      <c r="BC28" s="16">
        <v>0</v>
      </c>
      <c r="BD28" s="17">
        <v>0</v>
      </c>
      <c r="BE28" s="16">
        <v>0</v>
      </c>
      <c r="BF28" s="16">
        <v>0</v>
      </c>
      <c r="BG28" s="18">
        <v>0</v>
      </c>
      <c r="BH28" s="16">
        <v>98941.18</v>
      </c>
      <c r="BI28" s="17">
        <v>0</v>
      </c>
      <c r="BJ28" s="16">
        <v>84100</v>
      </c>
      <c r="BK28" s="16">
        <v>14841.18</v>
      </c>
      <c r="BL28" s="18">
        <v>0</v>
      </c>
    </row>
    <row r="29" spans="1:64" ht="51.45" customHeight="1" x14ac:dyDescent="0.3">
      <c r="A29" s="13" t="s">
        <v>59</v>
      </c>
      <c r="B29" s="14" t="s">
        <v>60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R29" s="14"/>
      <c r="S29" s="14"/>
      <c r="T29" s="15">
        <v>98941.18</v>
      </c>
      <c r="U29" s="15">
        <v>0</v>
      </c>
      <c r="V29" s="15">
        <v>84100</v>
      </c>
      <c r="W29" s="15">
        <v>14841.18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21">
        <v>98941.18</v>
      </c>
      <c r="AE29" s="16">
        <v>0</v>
      </c>
      <c r="AF29" s="16">
        <v>84100</v>
      </c>
      <c r="AG29" s="16">
        <v>14841.18</v>
      </c>
      <c r="AH29" s="16">
        <v>0</v>
      </c>
      <c r="AI29" s="16">
        <v>98941.18</v>
      </c>
      <c r="AJ29" s="16">
        <v>0</v>
      </c>
      <c r="AK29" s="16">
        <v>84100</v>
      </c>
      <c r="AL29" s="16">
        <v>14841.18</v>
      </c>
      <c r="AM29" s="16">
        <v>0</v>
      </c>
      <c r="AN29" s="16">
        <v>0</v>
      </c>
      <c r="AO29" s="17">
        <v>0</v>
      </c>
      <c r="AP29" s="16">
        <v>0</v>
      </c>
      <c r="AQ29" s="16">
        <v>0</v>
      </c>
      <c r="AR29" s="18">
        <v>0</v>
      </c>
      <c r="AS29" s="16">
        <v>98941.18</v>
      </c>
      <c r="AT29" s="17">
        <v>0</v>
      </c>
      <c r="AU29" s="16">
        <v>84100</v>
      </c>
      <c r="AV29" s="16">
        <v>14841.18</v>
      </c>
      <c r="AW29" s="18">
        <v>0</v>
      </c>
      <c r="AX29" s="16">
        <v>98941.18</v>
      </c>
      <c r="AY29" s="17">
        <v>0</v>
      </c>
      <c r="AZ29" s="16">
        <v>84100</v>
      </c>
      <c r="BA29" s="16">
        <v>14841.18</v>
      </c>
      <c r="BB29" s="18">
        <v>0</v>
      </c>
      <c r="BC29" s="16">
        <v>0</v>
      </c>
      <c r="BD29" s="17">
        <v>0</v>
      </c>
      <c r="BE29" s="16">
        <v>0</v>
      </c>
      <c r="BF29" s="16">
        <v>0</v>
      </c>
      <c r="BG29" s="18">
        <v>0</v>
      </c>
      <c r="BH29" s="16">
        <v>98941.18</v>
      </c>
      <c r="BI29" s="17">
        <v>0</v>
      </c>
      <c r="BJ29" s="16">
        <v>84100</v>
      </c>
      <c r="BK29" s="16">
        <v>14841.18</v>
      </c>
      <c r="BL29" s="18">
        <v>0</v>
      </c>
    </row>
    <row r="30" spans="1:64" ht="34.200000000000003" customHeight="1" x14ac:dyDescent="0.3">
      <c r="A30" s="13" t="s">
        <v>61</v>
      </c>
      <c r="B30" s="14" t="s">
        <v>62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98941.18</v>
      </c>
      <c r="U30" s="15">
        <v>0</v>
      </c>
      <c r="V30" s="15">
        <v>84100</v>
      </c>
      <c r="W30" s="15">
        <v>14841.18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21">
        <v>98941.18</v>
      </c>
      <c r="AE30" s="16">
        <v>0</v>
      </c>
      <c r="AF30" s="16">
        <v>84100</v>
      </c>
      <c r="AG30" s="16">
        <v>14841.18</v>
      </c>
      <c r="AH30" s="16">
        <v>0</v>
      </c>
      <c r="AI30" s="16">
        <v>98941.18</v>
      </c>
      <c r="AJ30" s="16">
        <v>0</v>
      </c>
      <c r="AK30" s="16">
        <v>84100</v>
      </c>
      <c r="AL30" s="16">
        <v>14841.18</v>
      </c>
      <c r="AM30" s="16">
        <v>0</v>
      </c>
      <c r="AN30" s="16">
        <v>0</v>
      </c>
      <c r="AO30" s="17">
        <v>0</v>
      </c>
      <c r="AP30" s="16">
        <v>0</v>
      </c>
      <c r="AQ30" s="16">
        <v>0</v>
      </c>
      <c r="AR30" s="18">
        <v>0</v>
      </c>
      <c r="AS30" s="16">
        <v>98941.18</v>
      </c>
      <c r="AT30" s="17">
        <v>0</v>
      </c>
      <c r="AU30" s="16">
        <v>84100</v>
      </c>
      <c r="AV30" s="16">
        <v>14841.18</v>
      </c>
      <c r="AW30" s="18">
        <v>0</v>
      </c>
      <c r="AX30" s="16">
        <v>98941.18</v>
      </c>
      <c r="AY30" s="17">
        <v>0</v>
      </c>
      <c r="AZ30" s="16">
        <v>84100</v>
      </c>
      <c r="BA30" s="16">
        <v>14841.18</v>
      </c>
      <c r="BB30" s="18">
        <v>0</v>
      </c>
      <c r="BC30" s="16">
        <v>0</v>
      </c>
      <c r="BD30" s="17">
        <v>0</v>
      </c>
      <c r="BE30" s="16">
        <v>0</v>
      </c>
      <c r="BF30" s="16">
        <v>0</v>
      </c>
      <c r="BG30" s="18">
        <v>0</v>
      </c>
      <c r="BH30" s="16">
        <v>98941.18</v>
      </c>
      <c r="BI30" s="17">
        <v>0</v>
      </c>
      <c r="BJ30" s="16">
        <v>84100</v>
      </c>
      <c r="BK30" s="16">
        <v>14841.18</v>
      </c>
      <c r="BL30" s="18">
        <v>0</v>
      </c>
    </row>
    <row r="31" spans="1:64" ht="34.200000000000003" customHeight="1" x14ac:dyDescent="0.3">
      <c r="A31" s="13" t="s">
        <v>63</v>
      </c>
      <c r="B31" s="14" t="s">
        <v>62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 t="s">
        <v>64</v>
      </c>
      <c r="R31" s="14"/>
      <c r="S31" s="14"/>
      <c r="T31" s="15">
        <v>98941.18</v>
      </c>
      <c r="U31" s="15">
        <v>0</v>
      </c>
      <c r="V31" s="15">
        <v>84100</v>
      </c>
      <c r="W31" s="15">
        <v>14841.18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21">
        <v>98941.18</v>
      </c>
      <c r="AE31" s="16">
        <v>0</v>
      </c>
      <c r="AF31" s="16">
        <v>84100</v>
      </c>
      <c r="AG31" s="16">
        <v>14841.18</v>
      </c>
      <c r="AH31" s="16">
        <v>0</v>
      </c>
      <c r="AI31" s="16">
        <v>98941.18</v>
      </c>
      <c r="AJ31" s="16">
        <v>0</v>
      </c>
      <c r="AK31" s="16">
        <v>84100</v>
      </c>
      <c r="AL31" s="16">
        <v>14841.18</v>
      </c>
      <c r="AM31" s="16">
        <v>0</v>
      </c>
      <c r="AN31" s="16">
        <v>0</v>
      </c>
      <c r="AO31" s="17">
        <v>0</v>
      </c>
      <c r="AP31" s="16">
        <v>0</v>
      </c>
      <c r="AQ31" s="16">
        <v>0</v>
      </c>
      <c r="AR31" s="18">
        <v>0</v>
      </c>
      <c r="AS31" s="16">
        <v>98941.18</v>
      </c>
      <c r="AT31" s="17">
        <v>0</v>
      </c>
      <c r="AU31" s="16">
        <v>84100</v>
      </c>
      <c r="AV31" s="16">
        <v>14841.18</v>
      </c>
      <c r="AW31" s="18">
        <v>0</v>
      </c>
      <c r="AX31" s="16">
        <v>98941.18</v>
      </c>
      <c r="AY31" s="17">
        <v>0</v>
      </c>
      <c r="AZ31" s="16">
        <v>84100</v>
      </c>
      <c r="BA31" s="16">
        <v>14841.18</v>
      </c>
      <c r="BB31" s="18">
        <v>0</v>
      </c>
      <c r="BC31" s="16">
        <v>0</v>
      </c>
      <c r="BD31" s="17">
        <v>0</v>
      </c>
      <c r="BE31" s="16">
        <v>0</v>
      </c>
      <c r="BF31" s="16">
        <v>0</v>
      </c>
      <c r="BG31" s="18">
        <v>0</v>
      </c>
      <c r="BH31" s="16">
        <v>98941.18</v>
      </c>
      <c r="BI31" s="17">
        <v>0</v>
      </c>
      <c r="BJ31" s="16">
        <v>84100</v>
      </c>
      <c r="BK31" s="16">
        <v>14841.18</v>
      </c>
      <c r="BL31" s="18">
        <v>0</v>
      </c>
    </row>
    <row r="32" spans="1:64" ht="51.45" customHeight="1" x14ac:dyDescent="0.3">
      <c r="A32" s="13" t="s">
        <v>65</v>
      </c>
      <c r="B32" s="14" t="s">
        <v>66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14582208.4</v>
      </c>
      <c r="U32" s="15">
        <v>3836419.71</v>
      </c>
      <c r="V32" s="15">
        <v>1635050.51</v>
      </c>
      <c r="W32" s="15">
        <v>1997961.41</v>
      </c>
      <c r="X32" s="15">
        <v>0</v>
      </c>
      <c r="Y32" s="15">
        <v>4544624.41</v>
      </c>
      <c r="Z32" s="15">
        <v>0</v>
      </c>
      <c r="AA32" s="15">
        <v>4056325.84</v>
      </c>
      <c r="AB32" s="15">
        <v>0</v>
      </c>
      <c r="AC32" s="15">
        <v>0</v>
      </c>
      <c r="AD32" s="21">
        <v>19126832.809999999</v>
      </c>
      <c r="AE32" s="16">
        <v>3836419.71</v>
      </c>
      <c r="AF32" s="16">
        <v>5691376.3499999996</v>
      </c>
      <c r="AG32" s="16">
        <v>1997961.41</v>
      </c>
      <c r="AH32" s="16">
        <v>0</v>
      </c>
      <c r="AI32" s="16">
        <v>13629631.34</v>
      </c>
      <c r="AJ32" s="16">
        <v>3845254.13</v>
      </c>
      <c r="AK32" s="16">
        <v>1778990.81</v>
      </c>
      <c r="AL32" s="16">
        <v>761220.4</v>
      </c>
      <c r="AM32" s="16">
        <v>0</v>
      </c>
      <c r="AN32" s="16">
        <v>0</v>
      </c>
      <c r="AO32" s="17">
        <v>0</v>
      </c>
      <c r="AP32" s="16">
        <v>0</v>
      </c>
      <c r="AQ32" s="16">
        <v>0</v>
      </c>
      <c r="AR32" s="18">
        <v>0</v>
      </c>
      <c r="AS32" s="16">
        <v>13629631.34</v>
      </c>
      <c r="AT32" s="17">
        <v>3845254.13</v>
      </c>
      <c r="AU32" s="16">
        <v>1778990.81</v>
      </c>
      <c r="AV32" s="16">
        <v>761220.4</v>
      </c>
      <c r="AW32" s="18">
        <v>0</v>
      </c>
      <c r="AX32" s="16">
        <v>14419599.789999999</v>
      </c>
      <c r="AY32" s="17">
        <v>4258769.46</v>
      </c>
      <c r="AZ32" s="16">
        <v>1780935.36</v>
      </c>
      <c r="BA32" s="16">
        <v>815728.97</v>
      </c>
      <c r="BB32" s="18">
        <v>0</v>
      </c>
      <c r="BC32" s="16">
        <v>0</v>
      </c>
      <c r="BD32" s="17">
        <v>0</v>
      </c>
      <c r="BE32" s="16">
        <v>0</v>
      </c>
      <c r="BF32" s="16">
        <v>0</v>
      </c>
      <c r="BG32" s="18">
        <v>0</v>
      </c>
      <c r="BH32" s="16">
        <v>14419599.789999999</v>
      </c>
      <c r="BI32" s="17">
        <v>4258769.46</v>
      </c>
      <c r="BJ32" s="16">
        <v>1780935.36</v>
      </c>
      <c r="BK32" s="16">
        <v>815728.97</v>
      </c>
      <c r="BL32" s="18">
        <v>0</v>
      </c>
    </row>
    <row r="33" spans="1:64" ht="34.200000000000003" customHeight="1" x14ac:dyDescent="0.3">
      <c r="A33" s="13" t="s">
        <v>67</v>
      </c>
      <c r="B33" s="14" t="s">
        <v>68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  <c r="R33" s="14"/>
      <c r="S33" s="14"/>
      <c r="T33" s="15">
        <v>118068.58</v>
      </c>
      <c r="U33" s="15">
        <v>0</v>
      </c>
      <c r="V33" s="15">
        <v>0</v>
      </c>
      <c r="W33" s="15">
        <v>0</v>
      </c>
      <c r="X33" s="15">
        <v>0</v>
      </c>
      <c r="Y33" s="15">
        <v>50000</v>
      </c>
      <c r="Z33" s="15">
        <v>0</v>
      </c>
      <c r="AA33" s="15">
        <v>0</v>
      </c>
      <c r="AB33" s="15">
        <v>0</v>
      </c>
      <c r="AC33" s="15">
        <v>0</v>
      </c>
      <c r="AD33" s="21">
        <v>168068.58</v>
      </c>
      <c r="AE33" s="16">
        <v>0</v>
      </c>
      <c r="AF33" s="16">
        <v>0</v>
      </c>
      <c r="AG33" s="16">
        <v>0</v>
      </c>
      <c r="AH33" s="16">
        <v>0</v>
      </c>
      <c r="AI33" s="16">
        <v>118068.58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7">
        <v>0</v>
      </c>
      <c r="AP33" s="16">
        <v>0</v>
      </c>
      <c r="AQ33" s="16">
        <v>0</v>
      </c>
      <c r="AR33" s="18">
        <v>0</v>
      </c>
      <c r="AS33" s="16">
        <v>118068.58</v>
      </c>
      <c r="AT33" s="17">
        <v>0</v>
      </c>
      <c r="AU33" s="16">
        <v>0</v>
      </c>
      <c r="AV33" s="16">
        <v>0</v>
      </c>
      <c r="AW33" s="18">
        <v>0</v>
      </c>
      <c r="AX33" s="16">
        <v>118068.58</v>
      </c>
      <c r="AY33" s="17">
        <v>0</v>
      </c>
      <c r="AZ33" s="16">
        <v>0</v>
      </c>
      <c r="BA33" s="16">
        <v>0</v>
      </c>
      <c r="BB33" s="18">
        <v>0</v>
      </c>
      <c r="BC33" s="16">
        <v>0</v>
      </c>
      <c r="BD33" s="17">
        <v>0</v>
      </c>
      <c r="BE33" s="16">
        <v>0</v>
      </c>
      <c r="BF33" s="16">
        <v>0</v>
      </c>
      <c r="BG33" s="18">
        <v>0</v>
      </c>
      <c r="BH33" s="16">
        <v>118068.58</v>
      </c>
      <c r="BI33" s="17">
        <v>0</v>
      </c>
      <c r="BJ33" s="16">
        <v>0</v>
      </c>
      <c r="BK33" s="16">
        <v>0</v>
      </c>
      <c r="BL33" s="18">
        <v>0</v>
      </c>
    </row>
    <row r="34" spans="1:64" ht="51.45" customHeight="1" x14ac:dyDescent="0.3">
      <c r="A34" s="13" t="s">
        <v>69</v>
      </c>
      <c r="B34" s="14" t="s">
        <v>70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4"/>
      <c r="S34" s="14"/>
      <c r="T34" s="15">
        <v>118068.58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21">
        <v>118068.58</v>
      </c>
      <c r="AE34" s="16">
        <v>0</v>
      </c>
      <c r="AF34" s="16">
        <v>0</v>
      </c>
      <c r="AG34" s="16">
        <v>0</v>
      </c>
      <c r="AH34" s="16">
        <v>0</v>
      </c>
      <c r="AI34" s="16">
        <v>118068.58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7">
        <v>0</v>
      </c>
      <c r="AP34" s="16">
        <v>0</v>
      </c>
      <c r="AQ34" s="16">
        <v>0</v>
      </c>
      <c r="AR34" s="18">
        <v>0</v>
      </c>
      <c r="AS34" s="16">
        <v>118068.58</v>
      </c>
      <c r="AT34" s="17">
        <v>0</v>
      </c>
      <c r="AU34" s="16">
        <v>0</v>
      </c>
      <c r="AV34" s="16">
        <v>0</v>
      </c>
      <c r="AW34" s="18">
        <v>0</v>
      </c>
      <c r="AX34" s="16">
        <v>118068.58</v>
      </c>
      <c r="AY34" s="17">
        <v>0</v>
      </c>
      <c r="AZ34" s="16">
        <v>0</v>
      </c>
      <c r="BA34" s="16">
        <v>0</v>
      </c>
      <c r="BB34" s="18">
        <v>0</v>
      </c>
      <c r="BC34" s="16">
        <v>0</v>
      </c>
      <c r="BD34" s="17">
        <v>0</v>
      </c>
      <c r="BE34" s="16">
        <v>0</v>
      </c>
      <c r="BF34" s="16">
        <v>0</v>
      </c>
      <c r="BG34" s="18">
        <v>0</v>
      </c>
      <c r="BH34" s="16">
        <v>118068.58</v>
      </c>
      <c r="BI34" s="17">
        <v>0</v>
      </c>
      <c r="BJ34" s="16">
        <v>0</v>
      </c>
      <c r="BK34" s="16">
        <v>0</v>
      </c>
      <c r="BL34" s="18">
        <v>0</v>
      </c>
    </row>
    <row r="35" spans="1:64" ht="34.200000000000003" customHeight="1" x14ac:dyDescent="0.3">
      <c r="A35" s="13" t="s">
        <v>37</v>
      </c>
      <c r="B35" s="14" t="s">
        <v>70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 t="s">
        <v>38</v>
      </c>
      <c r="R35" s="14"/>
      <c r="S35" s="14"/>
      <c r="T35" s="15">
        <v>118068.58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21">
        <v>118068.58</v>
      </c>
      <c r="AE35" s="16">
        <v>0</v>
      </c>
      <c r="AF35" s="16">
        <v>0</v>
      </c>
      <c r="AG35" s="16">
        <v>0</v>
      </c>
      <c r="AH35" s="16">
        <v>0</v>
      </c>
      <c r="AI35" s="16">
        <v>118068.58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7">
        <v>0</v>
      </c>
      <c r="AP35" s="16">
        <v>0</v>
      </c>
      <c r="AQ35" s="16">
        <v>0</v>
      </c>
      <c r="AR35" s="18">
        <v>0</v>
      </c>
      <c r="AS35" s="16">
        <v>118068.58</v>
      </c>
      <c r="AT35" s="17">
        <v>0</v>
      </c>
      <c r="AU35" s="16">
        <v>0</v>
      </c>
      <c r="AV35" s="16">
        <v>0</v>
      </c>
      <c r="AW35" s="18">
        <v>0</v>
      </c>
      <c r="AX35" s="16">
        <v>118068.58</v>
      </c>
      <c r="AY35" s="17">
        <v>0</v>
      </c>
      <c r="AZ35" s="16">
        <v>0</v>
      </c>
      <c r="BA35" s="16">
        <v>0</v>
      </c>
      <c r="BB35" s="18">
        <v>0</v>
      </c>
      <c r="BC35" s="16">
        <v>0</v>
      </c>
      <c r="BD35" s="17">
        <v>0</v>
      </c>
      <c r="BE35" s="16">
        <v>0</v>
      </c>
      <c r="BF35" s="16">
        <v>0</v>
      </c>
      <c r="BG35" s="18">
        <v>0</v>
      </c>
      <c r="BH35" s="16">
        <v>118068.58</v>
      </c>
      <c r="BI35" s="17">
        <v>0</v>
      </c>
      <c r="BJ35" s="16">
        <v>0</v>
      </c>
      <c r="BK35" s="16">
        <v>0</v>
      </c>
      <c r="BL35" s="18">
        <v>0</v>
      </c>
    </row>
    <row r="36" spans="1:64" ht="34.200000000000003" customHeight="1" x14ac:dyDescent="0.3">
      <c r="A36" s="13" t="s">
        <v>71</v>
      </c>
      <c r="B36" s="14" t="s">
        <v>72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4"/>
      <c r="S36" s="14"/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50000</v>
      </c>
      <c r="Z36" s="15">
        <v>0</v>
      </c>
      <c r="AA36" s="15">
        <v>0</v>
      </c>
      <c r="AB36" s="15">
        <v>0</v>
      </c>
      <c r="AC36" s="15">
        <v>0</v>
      </c>
      <c r="AD36" s="21">
        <v>50000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7">
        <v>0</v>
      </c>
      <c r="AP36" s="16">
        <v>0</v>
      </c>
      <c r="AQ36" s="16">
        <v>0</v>
      </c>
      <c r="AR36" s="18">
        <v>0</v>
      </c>
      <c r="AS36" s="16">
        <v>0</v>
      </c>
      <c r="AT36" s="17">
        <v>0</v>
      </c>
      <c r="AU36" s="16">
        <v>0</v>
      </c>
      <c r="AV36" s="16">
        <v>0</v>
      </c>
      <c r="AW36" s="18">
        <v>0</v>
      </c>
      <c r="AX36" s="16">
        <v>0</v>
      </c>
      <c r="AY36" s="17">
        <v>0</v>
      </c>
      <c r="AZ36" s="16">
        <v>0</v>
      </c>
      <c r="BA36" s="16">
        <v>0</v>
      </c>
      <c r="BB36" s="18">
        <v>0</v>
      </c>
      <c r="BC36" s="16">
        <v>0</v>
      </c>
      <c r="BD36" s="17">
        <v>0</v>
      </c>
      <c r="BE36" s="16">
        <v>0</v>
      </c>
      <c r="BF36" s="16">
        <v>0</v>
      </c>
      <c r="BG36" s="18">
        <v>0</v>
      </c>
      <c r="BH36" s="16">
        <v>0</v>
      </c>
      <c r="BI36" s="17">
        <v>0</v>
      </c>
      <c r="BJ36" s="16">
        <v>0</v>
      </c>
      <c r="BK36" s="16">
        <v>0</v>
      </c>
      <c r="BL36" s="18">
        <v>0</v>
      </c>
    </row>
    <row r="37" spans="1:64" ht="34.200000000000003" customHeight="1" x14ac:dyDescent="0.3">
      <c r="A37" s="13" t="s">
        <v>37</v>
      </c>
      <c r="B37" s="14" t="s">
        <v>72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 t="s">
        <v>38</v>
      </c>
      <c r="R37" s="14"/>
      <c r="S37" s="14"/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50000</v>
      </c>
      <c r="Z37" s="15">
        <v>0</v>
      </c>
      <c r="AA37" s="15">
        <v>0</v>
      </c>
      <c r="AB37" s="15">
        <v>0</v>
      </c>
      <c r="AC37" s="15">
        <v>0</v>
      </c>
      <c r="AD37" s="21">
        <v>50000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7">
        <v>0</v>
      </c>
      <c r="AP37" s="16">
        <v>0</v>
      </c>
      <c r="AQ37" s="16">
        <v>0</v>
      </c>
      <c r="AR37" s="18">
        <v>0</v>
      </c>
      <c r="AS37" s="16">
        <v>0</v>
      </c>
      <c r="AT37" s="17">
        <v>0</v>
      </c>
      <c r="AU37" s="16">
        <v>0</v>
      </c>
      <c r="AV37" s="16">
        <v>0</v>
      </c>
      <c r="AW37" s="18">
        <v>0</v>
      </c>
      <c r="AX37" s="16">
        <v>0</v>
      </c>
      <c r="AY37" s="17">
        <v>0</v>
      </c>
      <c r="AZ37" s="16">
        <v>0</v>
      </c>
      <c r="BA37" s="16">
        <v>0</v>
      </c>
      <c r="BB37" s="18">
        <v>0</v>
      </c>
      <c r="BC37" s="16">
        <v>0</v>
      </c>
      <c r="BD37" s="17">
        <v>0</v>
      </c>
      <c r="BE37" s="16">
        <v>0</v>
      </c>
      <c r="BF37" s="16">
        <v>0</v>
      </c>
      <c r="BG37" s="18">
        <v>0</v>
      </c>
      <c r="BH37" s="16">
        <v>0</v>
      </c>
      <c r="BI37" s="17">
        <v>0</v>
      </c>
      <c r="BJ37" s="16">
        <v>0</v>
      </c>
      <c r="BK37" s="16">
        <v>0</v>
      </c>
      <c r="BL37" s="18">
        <v>0</v>
      </c>
    </row>
    <row r="38" spans="1:64" ht="68.400000000000006" customHeight="1" x14ac:dyDescent="0.3">
      <c r="A38" s="13" t="s">
        <v>73</v>
      </c>
      <c r="B38" s="14" t="s">
        <v>74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/>
      <c r="R38" s="14"/>
      <c r="S38" s="14"/>
      <c r="T38" s="15">
        <v>565156.94999999995</v>
      </c>
      <c r="U38" s="15">
        <v>0</v>
      </c>
      <c r="V38" s="15">
        <v>0</v>
      </c>
      <c r="W38" s="15">
        <v>204323.34</v>
      </c>
      <c r="X38" s="15">
        <v>0</v>
      </c>
      <c r="Y38" s="15">
        <v>444706.68</v>
      </c>
      <c r="Z38" s="15">
        <v>0</v>
      </c>
      <c r="AA38" s="15">
        <v>444706.68</v>
      </c>
      <c r="AB38" s="15">
        <v>0</v>
      </c>
      <c r="AC38" s="15">
        <v>0</v>
      </c>
      <c r="AD38" s="21">
        <v>1009863.63</v>
      </c>
      <c r="AE38" s="16">
        <v>0</v>
      </c>
      <c r="AF38" s="16">
        <v>444706.68</v>
      </c>
      <c r="AG38" s="16">
        <v>204323.34</v>
      </c>
      <c r="AH38" s="16">
        <v>0</v>
      </c>
      <c r="AI38" s="16">
        <v>360833.61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7">
        <v>0</v>
      </c>
      <c r="AP38" s="16">
        <v>0</v>
      </c>
      <c r="AQ38" s="16">
        <v>0</v>
      </c>
      <c r="AR38" s="18">
        <v>0</v>
      </c>
      <c r="AS38" s="16">
        <v>360833.61</v>
      </c>
      <c r="AT38" s="17">
        <v>0</v>
      </c>
      <c r="AU38" s="16">
        <v>0</v>
      </c>
      <c r="AV38" s="16">
        <v>0</v>
      </c>
      <c r="AW38" s="18">
        <v>0</v>
      </c>
      <c r="AX38" s="16">
        <v>360833.61</v>
      </c>
      <c r="AY38" s="17">
        <v>0</v>
      </c>
      <c r="AZ38" s="16">
        <v>0</v>
      </c>
      <c r="BA38" s="16">
        <v>0</v>
      </c>
      <c r="BB38" s="18">
        <v>0</v>
      </c>
      <c r="BC38" s="16">
        <v>0</v>
      </c>
      <c r="BD38" s="17">
        <v>0</v>
      </c>
      <c r="BE38" s="16">
        <v>0</v>
      </c>
      <c r="BF38" s="16">
        <v>0</v>
      </c>
      <c r="BG38" s="18">
        <v>0</v>
      </c>
      <c r="BH38" s="16">
        <v>360833.61</v>
      </c>
      <c r="BI38" s="17">
        <v>0</v>
      </c>
      <c r="BJ38" s="16">
        <v>0</v>
      </c>
      <c r="BK38" s="16">
        <v>0</v>
      </c>
      <c r="BL38" s="18">
        <v>0</v>
      </c>
    </row>
    <row r="39" spans="1:64" ht="51.45" customHeight="1" x14ac:dyDescent="0.3">
      <c r="A39" s="13" t="s">
        <v>75</v>
      </c>
      <c r="B39" s="14" t="s">
        <v>76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360833.61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21">
        <v>360833.61</v>
      </c>
      <c r="AE39" s="16">
        <v>0</v>
      </c>
      <c r="AF39" s="16">
        <v>0</v>
      </c>
      <c r="AG39" s="16">
        <v>0</v>
      </c>
      <c r="AH39" s="16">
        <v>0</v>
      </c>
      <c r="AI39" s="16">
        <v>360833.61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7">
        <v>0</v>
      </c>
      <c r="AP39" s="16">
        <v>0</v>
      </c>
      <c r="AQ39" s="16">
        <v>0</v>
      </c>
      <c r="AR39" s="18">
        <v>0</v>
      </c>
      <c r="AS39" s="16">
        <v>360833.61</v>
      </c>
      <c r="AT39" s="17">
        <v>0</v>
      </c>
      <c r="AU39" s="16">
        <v>0</v>
      </c>
      <c r="AV39" s="16">
        <v>0</v>
      </c>
      <c r="AW39" s="18">
        <v>0</v>
      </c>
      <c r="AX39" s="16">
        <v>360833.61</v>
      </c>
      <c r="AY39" s="17">
        <v>0</v>
      </c>
      <c r="AZ39" s="16">
        <v>0</v>
      </c>
      <c r="BA39" s="16">
        <v>0</v>
      </c>
      <c r="BB39" s="18">
        <v>0</v>
      </c>
      <c r="BC39" s="16">
        <v>0</v>
      </c>
      <c r="BD39" s="17">
        <v>0</v>
      </c>
      <c r="BE39" s="16">
        <v>0</v>
      </c>
      <c r="BF39" s="16">
        <v>0</v>
      </c>
      <c r="BG39" s="18">
        <v>0</v>
      </c>
      <c r="BH39" s="16">
        <v>360833.61</v>
      </c>
      <c r="BI39" s="17">
        <v>0</v>
      </c>
      <c r="BJ39" s="16">
        <v>0</v>
      </c>
      <c r="BK39" s="16">
        <v>0</v>
      </c>
      <c r="BL39" s="18">
        <v>0</v>
      </c>
    </row>
    <row r="40" spans="1:64" ht="34.200000000000003" customHeight="1" x14ac:dyDescent="0.3">
      <c r="A40" s="13" t="s">
        <v>37</v>
      </c>
      <c r="B40" s="14" t="s">
        <v>76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 t="s">
        <v>38</v>
      </c>
      <c r="R40" s="14"/>
      <c r="S40" s="14"/>
      <c r="T40" s="15">
        <v>360833.61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21">
        <v>360833.61</v>
      </c>
      <c r="AE40" s="16">
        <v>0</v>
      </c>
      <c r="AF40" s="16">
        <v>0</v>
      </c>
      <c r="AG40" s="16">
        <v>0</v>
      </c>
      <c r="AH40" s="16">
        <v>0</v>
      </c>
      <c r="AI40" s="16">
        <v>360833.61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7">
        <v>0</v>
      </c>
      <c r="AP40" s="16">
        <v>0</v>
      </c>
      <c r="AQ40" s="16">
        <v>0</v>
      </c>
      <c r="AR40" s="18">
        <v>0</v>
      </c>
      <c r="AS40" s="16">
        <v>360833.61</v>
      </c>
      <c r="AT40" s="17">
        <v>0</v>
      </c>
      <c r="AU40" s="16">
        <v>0</v>
      </c>
      <c r="AV40" s="16">
        <v>0</v>
      </c>
      <c r="AW40" s="18">
        <v>0</v>
      </c>
      <c r="AX40" s="16">
        <v>360833.61</v>
      </c>
      <c r="AY40" s="17">
        <v>0</v>
      </c>
      <c r="AZ40" s="16">
        <v>0</v>
      </c>
      <c r="BA40" s="16">
        <v>0</v>
      </c>
      <c r="BB40" s="18">
        <v>0</v>
      </c>
      <c r="BC40" s="16">
        <v>0</v>
      </c>
      <c r="BD40" s="17">
        <v>0</v>
      </c>
      <c r="BE40" s="16">
        <v>0</v>
      </c>
      <c r="BF40" s="16">
        <v>0</v>
      </c>
      <c r="BG40" s="18">
        <v>0</v>
      </c>
      <c r="BH40" s="16">
        <v>360833.61</v>
      </c>
      <c r="BI40" s="17">
        <v>0</v>
      </c>
      <c r="BJ40" s="16">
        <v>0</v>
      </c>
      <c r="BK40" s="16">
        <v>0</v>
      </c>
      <c r="BL40" s="18">
        <v>0</v>
      </c>
    </row>
    <row r="41" spans="1:64" ht="51.45" customHeight="1" x14ac:dyDescent="0.3">
      <c r="A41" s="13" t="s">
        <v>77</v>
      </c>
      <c r="B41" s="14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  <c r="R41" s="14"/>
      <c r="S41" s="14"/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649030.02</v>
      </c>
      <c r="Z41" s="15">
        <v>0</v>
      </c>
      <c r="AA41" s="15">
        <v>444706.68</v>
      </c>
      <c r="AB41" s="15">
        <v>204323.34</v>
      </c>
      <c r="AC41" s="15">
        <v>0</v>
      </c>
      <c r="AD41" s="21">
        <v>649030.02</v>
      </c>
      <c r="AE41" s="16">
        <v>0</v>
      </c>
      <c r="AF41" s="16">
        <v>444706.68</v>
      </c>
      <c r="AG41" s="16">
        <v>204323.34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7">
        <v>0</v>
      </c>
      <c r="AP41" s="16">
        <v>0</v>
      </c>
      <c r="AQ41" s="16">
        <v>0</v>
      </c>
      <c r="AR41" s="18">
        <v>0</v>
      </c>
      <c r="AS41" s="16">
        <v>0</v>
      </c>
      <c r="AT41" s="17">
        <v>0</v>
      </c>
      <c r="AU41" s="16">
        <v>0</v>
      </c>
      <c r="AV41" s="16">
        <v>0</v>
      </c>
      <c r="AW41" s="18">
        <v>0</v>
      </c>
      <c r="AX41" s="16">
        <v>0</v>
      </c>
      <c r="AY41" s="17">
        <v>0</v>
      </c>
      <c r="AZ41" s="16">
        <v>0</v>
      </c>
      <c r="BA41" s="16">
        <v>0</v>
      </c>
      <c r="BB41" s="18">
        <v>0</v>
      </c>
      <c r="BC41" s="16">
        <v>0</v>
      </c>
      <c r="BD41" s="17">
        <v>0</v>
      </c>
      <c r="BE41" s="16">
        <v>0</v>
      </c>
      <c r="BF41" s="16">
        <v>0</v>
      </c>
      <c r="BG41" s="18">
        <v>0</v>
      </c>
      <c r="BH41" s="16">
        <v>0</v>
      </c>
      <c r="BI41" s="17">
        <v>0</v>
      </c>
      <c r="BJ41" s="16">
        <v>0</v>
      </c>
      <c r="BK41" s="16">
        <v>0</v>
      </c>
      <c r="BL41" s="18">
        <v>0</v>
      </c>
    </row>
    <row r="42" spans="1:64" ht="34.200000000000003" customHeight="1" x14ac:dyDescent="0.3">
      <c r="A42" s="13" t="s">
        <v>37</v>
      </c>
      <c r="B42" s="14" t="s">
        <v>78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 t="s">
        <v>38</v>
      </c>
      <c r="R42" s="14"/>
      <c r="S42" s="14"/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649030.02</v>
      </c>
      <c r="Z42" s="15">
        <v>0</v>
      </c>
      <c r="AA42" s="15">
        <v>444706.68</v>
      </c>
      <c r="AB42" s="15">
        <v>204323.34</v>
      </c>
      <c r="AC42" s="15">
        <v>0</v>
      </c>
      <c r="AD42" s="21">
        <v>649030.02</v>
      </c>
      <c r="AE42" s="16">
        <v>0</v>
      </c>
      <c r="AF42" s="16">
        <v>444706.68</v>
      </c>
      <c r="AG42" s="16">
        <v>204323.34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7">
        <v>0</v>
      </c>
      <c r="AP42" s="16">
        <v>0</v>
      </c>
      <c r="AQ42" s="16">
        <v>0</v>
      </c>
      <c r="AR42" s="18">
        <v>0</v>
      </c>
      <c r="AS42" s="16">
        <v>0</v>
      </c>
      <c r="AT42" s="17">
        <v>0</v>
      </c>
      <c r="AU42" s="16">
        <v>0</v>
      </c>
      <c r="AV42" s="16">
        <v>0</v>
      </c>
      <c r="AW42" s="18">
        <v>0</v>
      </c>
      <c r="AX42" s="16">
        <v>0</v>
      </c>
      <c r="AY42" s="17">
        <v>0</v>
      </c>
      <c r="AZ42" s="16">
        <v>0</v>
      </c>
      <c r="BA42" s="16">
        <v>0</v>
      </c>
      <c r="BB42" s="18">
        <v>0</v>
      </c>
      <c r="BC42" s="16">
        <v>0</v>
      </c>
      <c r="BD42" s="17">
        <v>0</v>
      </c>
      <c r="BE42" s="16">
        <v>0</v>
      </c>
      <c r="BF42" s="16">
        <v>0</v>
      </c>
      <c r="BG42" s="18">
        <v>0</v>
      </c>
      <c r="BH42" s="16">
        <v>0</v>
      </c>
      <c r="BI42" s="17">
        <v>0</v>
      </c>
      <c r="BJ42" s="16">
        <v>0</v>
      </c>
      <c r="BK42" s="16">
        <v>0</v>
      </c>
      <c r="BL42" s="18">
        <v>0</v>
      </c>
    </row>
    <row r="43" spans="1:64" ht="34.200000000000003" customHeight="1" x14ac:dyDescent="0.3">
      <c r="A43" s="13" t="s">
        <v>79</v>
      </c>
      <c r="B43" s="14" t="s">
        <v>80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4"/>
      <c r="S43" s="14"/>
      <c r="T43" s="15">
        <v>2070364</v>
      </c>
      <c r="U43" s="15">
        <v>0</v>
      </c>
      <c r="V43" s="15">
        <v>0</v>
      </c>
      <c r="W43" s="15">
        <v>0</v>
      </c>
      <c r="X43" s="15">
        <v>0</v>
      </c>
      <c r="Y43" s="15">
        <v>200000</v>
      </c>
      <c r="Z43" s="15">
        <v>0</v>
      </c>
      <c r="AA43" s="15">
        <v>0</v>
      </c>
      <c r="AB43" s="15">
        <v>0</v>
      </c>
      <c r="AC43" s="15">
        <v>0</v>
      </c>
      <c r="AD43" s="21">
        <v>2270364</v>
      </c>
      <c r="AE43" s="16">
        <v>0</v>
      </c>
      <c r="AF43" s="16">
        <v>0</v>
      </c>
      <c r="AG43" s="16">
        <v>0</v>
      </c>
      <c r="AH43" s="16">
        <v>0</v>
      </c>
      <c r="AI43" s="16">
        <v>1849364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7">
        <v>0</v>
      </c>
      <c r="AP43" s="16">
        <v>0</v>
      </c>
      <c r="AQ43" s="16">
        <v>0</v>
      </c>
      <c r="AR43" s="18">
        <v>0</v>
      </c>
      <c r="AS43" s="16">
        <v>1849364</v>
      </c>
      <c r="AT43" s="17">
        <v>0</v>
      </c>
      <c r="AU43" s="16">
        <v>0</v>
      </c>
      <c r="AV43" s="16">
        <v>0</v>
      </c>
      <c r="AW43" s="18">
        <v>0</v>
      </c>
      <c r="AX43" s="16">
        <v>1849364</v>
      </c>
      <c r="AY43" s="17">
        <v>0</v>
      </c>
      <c r="AZ43" s="16">
        <v>0</v>
      </c>
      <c r="BA43" s="16">
        <v>0</v>
      </c>
      <c r="BB43" s="18">
        <v>0</v>
      </c>
      <c r="BC43" s="16">
        <v>0</v>
      </c>
      <c r="BD43" s="17">
        <v>0</v>
      </c>
      <c r="BE43" s="16">
        <v>0</v>
      </c>
      <c r="BF43" s="16">
        <v>0</v>
      </c>
      <c r="BG43" s="18">
        <v>0</v>
      </c>
      <c r="BH43" s="16">
        <v>1849364</v>
      </c>
      <c r="BI43" s="17">
        <v>0</v>
      </c>
      <c r="BJ43" s="16">
        <v>0</v>
      </c>
      <c r="BK43" s="16">
        <v>0</v>
      </c>
      <c r="BL43" s="18">
        <v>0</v>
      </c>
    </row>
    <row r="44" spans="1:64" ht="34.200000000000003" customHeight="1" x14ac:dyDescent="0.3">
      <c r="A44" s="13" t="s">
        <v>81</v>
      </c>
      <c r="B44" s="14" t="s">
        <v>82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  <c r="R44" s="14"/>
      <c r="S44" s="14"/>
      <c r="T44" s="15">
        <v>2070364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21">
        <v>2070364</v>
      </c>
      <c r="AE44" s="16">
        <v>0</v>
      </c>
      <c r="AF44" s="16">
        <v>0</v>
      </c>
      <c r="AG44" s="16">
        <v>0</v>
      </c>
      <c r="AH44" s="16">
        <v>0</v>
      </c>
      <c r="AI44" s="16">
        <v>1849364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7">
        <v>0</v>
      </c>
      <c r="AP44" s="16">
        <v>0</v>
      </c>
      <c r="AQ44" s="16">
        <v>0</v>
      </c>
      <c r="AR44" s="18">
        <v>0</v>
      </c>
      <c r="AS44" s="16">
        <v>1849364</v>
      </c>
      <c r="AT44" s="17">
        <v>0</v>
      </c>
      <c r="AU44" s="16">
        <v>0</v>
      </c>
      <c r="AV44" s="16">
        <v>0</v>
      </c>
      <c r="AW44" s="18">
        <v>0</v>
      </c>
      <c r="AX44" s="16">
        <v>1849364</v>
      </c>
      <c r="AY44" s="17">
        <v>0</v>
      </c>
      <c r="AZ44" s="16">
        <v>0</v>
      </c>
      <c r="BA44" s="16">
        <v>0</v>
      </c>
      <c r="BB44" s="18">
        <v>0</v>
      </c>
      <c r="BC44" s="16">
        <v>0</v>
      </c>
      <c r="BD44" s="17">
        <v>0</v>
      </c>
      <c r="BE44" s="16">
        <v>0</v>
      </c>
      <c r="BF44" s="16">
        <v>0</v>
      </c>
      <c r="BG44" s="18">
        <v>0</v>
      </c>
      <c r="BH44" s="16">
        <v>1849364</v>
      </c>
      <c r="BI44" s="17">
        <v>0</v>
      </c>
      <c r="BJ44" s="16">
        <v>0</v>
      </c>
      <c r="BK44" s="16">
        <v>0</v>
      </c>
      <c r="BL44" s="18">
        <v>0</v>
      </c>
    </row>
    <row r="45" spans="1:64" ht="34.200000000000003" customHeight="1" x14ac:dyDescent="0.3">
      <c r="A45" s="13" t="s">
        <v>37</v>
      </c>
      <c r="B45" s="14" t="s">
        <v>82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 t="s">
        <v>38</v>
      </c>
      <c r="R45" s="14"/>
      <c r="S45" s="14"/>
      <c r="T45" s="15">
        <v>2070364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21">
        <v>2070364</v>
      </c>
      <c r="AE45" s="16">
        <v>0</v>
      </c>
      <c r="AF45" s="16">
        <v>0</v>
      </c>
      <c r="AG45" s="16">
        <v>0</v>
      </c>
      <c r="AH45" s="16">
        <v>0</v>
      </c>
      <c r="AI45" s="16">
        <v>1849364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7">
        <v>0</v>
      </c>
      <c r="AP45" s="16">
        <v>0</v>
      </c>
      <c r="AQ45" s="16">
        <v>0</v>
      </c>
      <c r="AR45" s="18">
        <v>0</v>
      </c>
      <c r="AS45" s="16">
        <v>1849364</v>
      </c>
      <c r="AT45" s="17">
        <v>0</v>
      </c>
      <c r="AU45" s="16">
        <v>0</v>
      </c>
      <c r="AV45" s="16">
        <v>0</v>
      </c>
      <c r="AW45" s="18">
        <v>0</v>
      </c>
      <c r="AX45" s="16">
        <v>1849364</v>
      </c>
      <c r="AY45" s="17">
        <v>0</v>
      </c>
      <c r="AZ45" s="16">
        <v>0</v>
      </c>
      <c r="BA45" s="16">
        <v>0</v>
      </c>
      <c r="BB45" s="18">
        <v>0</v>
      </c>
      <c r="BC45" s="16">
        <v>0</v>
      </c>
      <c r="BD45" s="17">
        <v>0</v>
      </c>
      <c r="BE45" s="16">
        <v>0</v>
      </c>
      <c r="BF45" s="16">
        <v>0</v>
      </c>
      <c r="BG45" s="18">
        <v>0</v>
      </c>
      <c r="BH45" s="16">
        <v>1849364</v>
      </c>
      <c r="BI45" s="17">
        <v>0</v>
      </c>
      <c r="BJ45" s="16">
        <v>0</v>
      </c>
      <c r="BK45" s="16">
        <v>0</v>
      </c>
      <c r="BL45" s="18">
        <v>0</v>
      </c>
    </row>
    <row r="46" spans="1:64" ht="34.200000000000003" customHeight="1" x14ac:dyDescent="0.3">
      <c r="A46" s="13" t="s">
        <v>83</v>
      </c>
      <c r="B46" s="14" t="s">
        <v>84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4"/>
      <c r="S46" s="14"/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200000</v>
      </c>
      <c r="Z46" s="15">
        <v>0</v>
      </c>
      <c r="AA46" s="15">
        <v>0</v>
      </c>
      <c r="AB46" s="15">
        <v>0</v>
      </c>
      <c r="AC46" s="15">
        <v>0</v>
      </c>
      <c r="AD46" s="21">
        <v>200000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7">
        <v>0</v>
      </c>
      <c r="AP46" s="16">
        <v>0</v>
      </c>
      <c r="AQ46" s="16">
        <v>0</v>
      </c>
      <c r="AR46" s="18">
        <v>0</v>
      </c>
      <c r="AS46" s="16">
        <v>0</v>
      </c>
      <c r="AT46" s="17">
        <v>0</v>
      </c>
      <c r="AU46" s="16">
        <v>0</v>
      </c>
      <c r="AV46" s="16">
        <v>0</v>
      </c>
      <c r="AW46" s="18">
        <v>0</v>
      </c>
      <c r="AX46" s="16">
        <v>0</v>
      </c>
      <c r="AY46" s="17">
        <v>0</v>
      </c>
      <c r="AZ46" s="16">
        <v>0</v>
      </c>
      <c r="BA46" s="16">
        <v>0</v>
      </c>
      <c r="BB46" s="18">
        <v>0</v>
      </c>
      <c r="BC46" s="16">
        <v>0</v>
      </c>
      <c r="BD46" s="17">
        <v>0</v>
      </c>
      <c r="BE46" s="16">
        <v>0</v>
      </c>
      <c r="BF46" s="16">
        <v>0</v>
      </c>
      <c r="BG46" s="18">
        <v>0</v>
      </c>
      <c r="BH46" s="16">
        <v>0</v>
      </c>
      <c r="BI46" s="17">
        <v>0</v>
      </c>
      <c r="BJ46" s="16">
        <v>0</v>
      </c>
      <c r="BK46" s="16">
        <v>0</v>
      </c>
      <c r="BL46" s="18">
        <v>0</v>
      </c>
    </row>
    <row r="47" spans="1:64" ht="34.200000000000003" customHeight="1" x14ac:dyDescent="0.3">
      <c r="A47" s="13" t="s">
        <v>37</v>
      </c>
      <c r="B47" s="14" t="s">
        <v>84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 t="s">
        <v>38</v>
      </c>
      <c r="R47" s="14"/>
      <c r="S47" s="14"/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200000</v>
      </c>
      <c r="Z47" s="15">
        <v>0</v>
      </c>
      <c r="AA47" s="15">
        <v>0</v>
      </c>
      <c r="AB47" s="15">
        <v>0</v>
      </c>
      <c r="AC47" s="15">
        <v>0</v>
      </c>
      <c r="AD47" s="21">
        <v>200000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7">
        <v>0</v>
      </c>
      <c r="AP47" s="16">
        <v>0</v>
      </c>
      <c r="AQ47" s="16">
        <v>0</v>
      </c>
      <c r="AR47" s="18">
        <v>0</v>
      </c>
      <c r="AS47" s="16">
        <v>0</v>
      </c>
      <c r="AT47" s="17">
        <v>0</v>
      </c>
      <c r="AU47" s="16">
        <v>0</v>
      </c>
      <c r="AV47" s="16">
        <v>0</v>
      </c>
      <c r="AW47" s="18">
        <v>0</v>
      </c>
      <c r="AX47" s="16">
        <v>0</v>
      </c>
      <c r="AY47" s="17">
        <v>0</v>
      </c>
      <c r="AZ47" s="16">
        <v>0</v>
      </c>
      <c r="BA47" s="16">
        <v>0</v>
      </c>
      <c r="BB47" s="18">
        <v>0</v>
      </c>
      <c r="BC47" s="16">
        <v>0</v>
      </c>
      <c r="BD47" s="17">
        <v>0</v>
      </c>
      <c r="BE47" s="16">
        <v>0</v>
      </c>
      <c r="BF47" s="16">
        <v>0</v>
      </c>
      <c r="BG47" s="18">
        <v>0</v>
      </c>
      <c r="BH47" s="16">
        <v>0</v>
      </c>
      <c r="BI47" s="17">
        <v>0</v>
      </c>
      <c r="BJ47" s="16">
        <v>0</v>
      </c>
      <c r="BK47" s="16">
        <v>0</v>
      </c>
      <c r="BL47" s="18">
        <v>0</v>
      </c>
    </row>
    <row r="48" spans="1:64" ht="34.200000000000003" customHeight="1" x14ac:dyDescent="0.3">
      <c r="A48" s="13" t="s">
        <v>85</v>
      </c>
      <c r="B48" s="14" t="s">
        <v>86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  <c r="R48" s="14"/>
      <c r="S48" s="14"/>
      <c r="T48" s="15">
        <v>30000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21">
        <v>30000</v>
      </c>
      <c r="AE48" s="16">
        <v>0</v>
      </c>
      <c r="AF48" s="16">
        <v>0</v>
      </c>
      <c r="AG48" s="16">
        <v>0</v>
      </c>
      <c r="AH48" s="16">
        <v>0</v>
      </c>
      <c r="AI48" s="16">
        <v>30000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7">
        <v>0</v>
      </c>
      <c r="AP48" s="16">
        <v>0</v>
      </c>
      <c r="AQ48" s="16">
        <v>0</v>
      </c>
      <c r="AR48" s="18">
        <v>0</v>
      </c>
      <c r="AS48" s="16">
        <v>30000</v>
      </c>
      <c r="AT48" s="17">
        <v>0</v>
      </c>
      <c r="AU48" s="16">
        <v>0</v>
      </c>
      <c r="AV48" s="16">
        <v>0</v>
      </c>
      <c r="AW48" s="18">
        <v>0</v>
      </c>
      <c r="AX48" s="16">
        <v>30000</v>
      </c>
      <c r="AY48" s="17">
        <v>0</v>
      </c>
      <c r="AZ48" s="16">
        <v>0</v>
      </c>
      <c r="BA48" s="16">
        <v>0</v>
      </c>
      <c r="BB48" s="18">
        <v>0</v>
      </c>
      <c r="BC48" s="16">
        <v>0</v>
      </c>
      <c r="BD48" s="17">
        <v>0</v>
      </c>
      <c r="BE48" s="16">
        <v>0</v>
      </c>
      <c r="BF48" s="16">
        <v>0</v>
      </c>
      <c r="BG48" s="18">
        <v>0</v>
      </c>
      <c r="BH48" s="16">
        <v>30000</v>
      </c>
      <c r="BI48" s="17">
        <v>0</v>
      </c>
      <c r="BJ48" s="16">
        <v>0</v>
      </c>
      <c r="BK48" s="16">
        <v>0</v>
      </c>
      <c r="BL48" s="18">
        <v>0</v>
      </c>
    </row>
    <row r="49" spans="1:64" ht="34.200000000000003" customHeight="1" x14ac:dyDescent="0.3">
      <c r="A49" s="13" t="s">
        <v>87</v>
      </c>
      <c r="B49" s="14" t="s">
        <v>88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4"/>
      <c r="S49" s="14"/>
      <c r="T49" s="15">
        <v>30000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21">
        <v>30000</v>
      </c>
      <c r="AE49" s="16">
        <v>0</v>
      </c>
      <c r="AF49" s="16">
        <v>0</v>
      </c>
      <c r="AG49" s="16">
        <v>0</v>
      </c>
      <c r="AH49" s="16">
        <v>0</v>
      </c>
      <c r="AI49" s="16">
        <v>30000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7">
        <v>0</v>
      </c>
      <c r="AP49" s="16">
        <v>0</v>
      </c>
      <c r="AQ49" s="16">
        <v>0</v>
      </c>
      <c r="AR49" s="18">
        <v>0</v>
      </c>
      <c r="AS49" s="16">
        <v>30000</v>
      </c>
      <c r="AT49" s="17">
        <v>0</v>
      </c>
      <c r="AU49" s="16">
        <v>0</v>
      </c>
      <c r="AV49" s="16">
        <v>0</v>
      </c>
      <c r="AW49" s="18">
        <v>0</v>
      </c>
      <c r="AX49" s="16">
        <v>30000</v>
      </c>
      <c r="AY49" s="17">
        <v>0</v>
      </c>
      <c r="AZ49" s="16">
        <v>0</v>
      </c>
      <c r="BA49" s="16">
        <v>0</v>
      </c>
      <c r="BB49" s="18">
        <v>0</v>
      </c>
      <c r="BC49" s="16">
        <v>0</v>
      </c>
      <c r="BD49" s="17">
        <v>0</v>
      </c>
      <c r="BE49" s="16">
        <v>0</v>
      </c>
      <c r="BF49" s="16">
        <v>0</v>
      </c>
      <c r="BG49" s="18">
        <v>0</v>
      </c>
      <c r="BH49" s="16">
        <v>30000</v>
      </c>
      <c r="BI49" s="17">
        <v>0</v>
      </c>
      <c r="BJ49" s="16">
        <v>0</v>
      </c>
      <c r="BK49" s="16">
        <v>0</v>
      </c>
      <c r="BL49" s="18">
        <v>0</v>
      </c>
    </row>
    <row r="50" spans="1:64" ht="34.200000000000003" customHeight="1" x14ac:dyDescent="0.3">
      <c r="A50" s="13" t="s">
        <v>37</v>
      </c>
      <c r="B50" s="14" t="s">
        <v>88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 t="s">
        <v>38</v>
      </c>
      <c r="R50" s="14"/>
      <c r="S50" s="14"/>
      <c r="T50" s="15">
        <v>30000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21">
        <v>30000</v>
      </c>
      <c r="AE50" s="16">
        <v>0</v>
      </c>
      <c r="AF50" s="16">
        <v>0</v>
      </c>
      <c r="AG50" s="16">
        <v>0</v>
      </c>
      <c r="AH50" s="16">
        <v>0</v>
      </c>
      <c r="AI50" s="16">
        <v>30000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7">
        <v>0</v>
      </c>
      <c r="AP50" s="16">
        <v>0</v>
      </c>
      <c r="AQ50" s="16">
        <v>0</v>
      </c>
      <c r="AR50" s="18">
        <v>0</v>
      </c>
      <c r="AS50" s="16">
        <v>30000</v>
      </c>
      <c r="AT50" s="17">
        <v>0</v>
      </c>
      <c r="AU50" s="16">
        <v>0</v>
      </c>
      <c r="AV50" s="16">
        <v>0</v>
      </c>
      <c r="AW50" s="18">
        <v>0</v>
      </c>
      <c r="AX50" s="16">
        <v>30000</v>
      </c>
      <c r="AY50" s="17">
        <v>0</v>
      </c>
      <c r="AZ50" s="16">
        <v>0</v>
      </c>
      <c r="BA50" s="16">
        <v>0</v>
      </c>
      <c r="BB50" s="18">
        <v>0</v>
      </c>
      <c r="BC50" s="16">
        <v>0</v>
      </c>
      <c r="BD50" s="17">
        <v>0</v>
      </c>
      <c r="BE50" s="16">
        <v>0</v>
      </c>
      <c r="BF50" s="16">
        <v>0</v>
      </c>
      <c r="BG50" s="18">
        <v>0</v>
      </c>
      <c r="BH50" s="16">
        <v>30000</v>
      </c>
      <c r="BI50" s="17">
        <v>0</v>
      </c>
      <c r="BJ50" s="16">
        <v>0</v>
      </c>
      <c r="BK50" s="16">
        <v>0</v>
      </c>
      <c r="BL50" s="18">
        <v>0</v>
      </c>
    </row>
    <row r="51" spans="1:64" ht="34.200000000000003" customHeight="1" x14ac:dyDescent="0.3">
      <c r="A51" s="13" t="s">
        <v>89</v>
      </c>
      <c r="B51" s="14" t="s">
        <v>90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4"/>
      <c r="S51" s="14"/>
      <c r="T51" s="15">
        <v>1701867.26</v>
      </c>
      <c r="U51" s="15">
        <v>447301.91</v>
      </c>
      <c r="V51" s="15">
        <v>23542.2</v>
      </c>
      <c r="W51" s="15">
        <v>201790.34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21">
        <v>1701867.26</v>
      </c>
      <c r="AE51" s="16">
        <v>447301.91</v>
      </c>
      <c r="AF51" s="16">
        <v>23542.2</v>
      </c>
      <c r="AG51" s="16">
        <v>201790.34</v>
      </c>
      <c r="AH51" s="16">
        <v>0</v>
      </c>
      <c r="AI51" s="16">
        <v>1665152.11</v>
      </c>
      <c r="AJ51" s="16">
        <v>456136.33</v>
      </c>
      <c r="AK51" s="16">
        <v>24007.18</v>
      </c>
      <c r="AL51" s="16">
        <v>205775.79</v>
      </c>
      <c r="AM51" s="16">
        <v>0</v>
      </c>
      <c r="AN51" s="16">
        <v>0</v>
      </c>
      <c r="AO51" s="17">
        <v>0</v>
      </c>
      <c r="AP51" s="16">
        <v>0</v>
      </c>
      <c r="AQ51" s="16">
        <v>0</v>
      </c>
      <c r="AR51" s="18">
        <v>0</v>
      </c>
      <c r="AS51" s="16">
        <v>1665152.11</v>
      </c>
      <c r="AT51" s="17">
        <v>456136.33</v>
      </c>
      <c r="AU51" s="16">
        <v>24007.18</v>
      </c>
      <c r="AV51" s="16">
        <v>205775.79</v>
      </c>
      <c r="AW51" s="18">
        <v>0</v>
      </c>
      <c r="AX51" s="16">
        <v>2020710.78</v>
      </c>
      <c r="AY51" s="17">
        <v>493082.85</v>
      </c>
      <c r="AZ51" s="16">
        <v>25951.73</v>
      </c>
      <c r="BA51" s="16">
        <v>222443.39</v>
      </c>
      <c r="BB51" s="18">
        <v>0</v>
      </c>
      <c r="BC51" s="16">
        <v>0</v>
      </c>
      <c r="BD51" s="17">
        <v>0</v>
      </c>
      <c r="BE51" s="16">
        <v>0</v>
      </c>
      <c r="BF51" s="16">
        <v>0</v>
      </c>
      <c r="BG51" s="18">
        <v>0</v>
      </c>
      <c r="BH51" s="16">
        <v>2020710.78</v>
      </c>
      <c r="BI51" s="17">
        <v>493082.85</v>
      </c>
      <c r="BJ51" s="16">
        <v>25951.73</v>
      </c>
      <c r="BK51" s="16">
        <v>222443.39</v>
      </c>
      <c r="BL51" s="18">
        <v>0</v>
      </c>
    </row>
    <row r="52" spans="1:64" ht="51.45" customHeight="1" x14ac:dyDescent="0.3">
      <c r="A52" s="13" t="s">
        <v>91</v>
      </c>
      <c r="B52" s="14" t="s">
        <v>92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4"/>
      <c r="S52" s="14"/>
      <c r="T52" s="15">
        <v>1029232.81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21">
        <v>1029232.81</v>
      </c>
      <c r="AE52" s="16">
        <v>0</v>
      </c>
      <c r="AF52" s="16">
        <v>0</v>
      </c>
      <c r="AG52" s="16">
        <v>0</v>
      </c>
      <c r="AH52" s="16">
        <v>0</v>
      </c>
      <c r="AI52" s="16">
        <v>979232.81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7">
        <v>0</v>
      </c>
      <c r="AP52" s="16">
        <v>0</v>
      </c>
      <c r="AQ52" s="16">
        <v>0</v>
      </c>
      <c r="AR52" s="18">
        <v>0</v>
      </c>
      <c r="AS52" s="16">
        <v>979232.81</v>
      </c>
      <c r="AT52" s="17">
        <v>0</v>
      </c>
      <c r="AU52" s="16">
        <v>0</v>
      </c>
      <c r="AV52" s="16">
        <v>0</v>
      </c>
      <c r="AW52" s="18">
        <v>0</v>
      </c>
      <c r="AX52" s="16">
        <v>1279232.81</v>
      </c>
      <c r="AY52" s="17">
        <v>0</v>
      </c>
      <c r="AZ52" s="16">
        <v>0</v>
      </c>
      <c r="BA52" s="16">
        <v>0</v>
      </c>
      <c r="BB52" s="18">
        <v>0</v>
      </c>
      <c r="BC52" s="16">
        <v>0</v>
      </c>
      <c r="BD52" s="17">
        <v>0</v>
      </c>
      <c r="BE52" s="16">
        <v>0</v>
      </c>
      <c r="BF52" s="16">
        <v>0</v>
      </c>
      <c r="BG52" s="18">
        <v>0</v>
      </c>
      <c r="BH52" s="16">
        <v>1279232.81</v>
      </c>
      <c r="BI52" s="17">
        <v>0</v>
      </c>
      <c r="BJ52" s="16">
        <v>0</v>
      </c>
      <c r="BK52" s="16">
        <v>0</v>
      </c>
      <c r="BL52" s="18">
        <v>0</v>
      </c>
    </row>
    <row r="53" spans="1:64" ht="68.400000000000006" customHeight="1" x14ac:dyDescent="0.3">
      <c r="A53" s="13" t="s">
        <v>51</v>
      </c>
      <c r="B53" s="14" t="s">
        <v>92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 t="s">
        <v>52</v>
      </c>
      <c r="R53" s="14"/>
      <c r="S53" s="14"/>
      <c r="T53" s="15">
        <v>366997</v>
      </c>
      <c r="U53" s="15">
        <v>0</v>
      </c>
      <c r="V53" s="15">
        <v>0</v>
      </c>
      <c r="W53" s="15">
        <v>0</v>
      </c>
      <c r="X53" s="15">
        <v>0</v>
      </c>
      <c r="Y53" s="15">
        <v>-86442.13</v>
      </c>
      <c r="Z53" s="15">
        <v>0</v>
      </c>
      <c r="AA53" s="15">
        <v>0</v>
      </c>
      <c r="AB53" s="15">
        <v>0</v>
      </c>
      <c r="AC53" s="15">
        <v>0</v>
      </c>
      <c r="AD53" s="21">
        <v>280554.87</v>
      </c>
      <c r="AE53" s="16">
        <v>0</v>
      </c>
      <c r="AF53" s="16">
        <v>0</v>
      </c>
      <c r="AG53" s="16">
        <v>0</v>
      </c>
      <c r="AH53" s="16">
        <v>0</v>
      </c>
      <c r="AI53" s="16">
        <v>366997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7">
        <v>0</v>
      </c>
      <c r="AP53" s="16">
        <v>0</v>
      </c>
      <c r="AQ53" s="16">
        <v>0</v>
      </c>
      <c r="AR53" s="18">
        <v>0</v>
      </c>
      <c r="AS53" s="16">
        <v>366997</v>
      </c>
      <c r="AT53" s="17">
        <v>0</v>
      </c>
      <c r="AU53" s="16">
        <v>0</v>
      </c>
      <c r="AV53" s="16">
        <v>0</v>
      </c>
      <c r="AW53" s="18">
        <v>0</v>
      </c>
      <c r="AX53" s="16">
        <v>366997</v>
      </c>
      <c r="AY53" s="17">
        <v>0</v>
      </c>
      <c r="AZ53" s="16">
        <v>0</v>
      </c>
      <c r="BA53" s="16">
        <v>0</v>
      </c>
      <c r="BB53" s="18">
        <v>0</v>
      </c>
      <c r="BC53" s="16">
        <v>0</v>
      </c>
      <c r="BD53" s="17">
        <v>0</v>
      </c>
      <c r="BE53" s="16">
        <v>0</v>
      </c>
      <c r="BF53" s="16">
        <v>0</v>
      </c>
      <c r="BG53" s="18">
        <v>0</v>
      </c>
      <c r="BH53" s="16">
        <v>366997</v>
      </c>
      <c r="BI53" s="17">
        <v>0</v>
      </c>
      <c r="BJ53" s="16">
        <v>0</v>
      </c>
      <c r="BK53" s="16">
        <v>0</v>
      </c>
      <c r="BL53" s="18">
        <v>0</v>
      </c>
    </row>
    <row r="54" spans="1:64" ht="34.200000000000003" customHeight="1" x14ac:dyDescent="0.3">
      <c r="A54" s="13" t="s">
        <v>37</v>
      </c>
      <c r="B54" s="14" t="s">
        <v>92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 t="s">
        <v>38</v>
      </c>
      <c r="R54" s="14"/>
      <c r="S54" s="14"/>
      <c r="T54" s="15">
        <v>662235.81000000006</v>
      </c>
      <c r="U54" s="15">
        <v>0</v>
      </c>
      <c r="V54" s="15">
        <v>0</v>
      </c>
      <c r="W54" s="15">
        <v>0</v>
      </c>
      <c r="X54" s="15">
        <v>0</v>
      </c>
      <c r="Y54" s="15">
        <v>86442.13</v>
      </c>
      <c r="Z54" s="15">
        <v>0</v>
      </c>
      <c r="AA54" s="15">
        <v>0</v>
      </c>
      <c r="AB54" s="15">
        <v>0</v>
      </c>
      <c r="AC54" s="15">
        <v>0</v>
      </c>
      <c r="AD54" s="21">
        <v>748677.94</v>
      </c>
      <c r="AE54" s="16">
        <v>0</v>
      </c>
      <c r="AF54" s="16">
        <v>0</v>
      </c>
      <c r="AG54" s="16">
        <v>0</v>
      </c>
      <c r="AH54" s="16">
        <v>0</v>
      </c>
      <c r="AI54" s="16">
        <v>612235.81000000006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7">
        <v>0</v>
      </c>
      <c r="AP54" s="16">
        <v>0</v>
      </c>
      <c r="AQ54" s="16">
        <v>0</v>
      </c>
      <c r="AR54" s="18">
        <v>0</v>
      </c>
      <c r="AS54" s="16">
        <v>612235.81000000006</v>
      </c>
      <c r="AT54" s="17">
        <v>0</v>
      </c>
      <c r="AU54" s="16">
        <v>0</v>
      </c>
      <c r="AV54" s="16">
        <v>0</v>
      </c>
      <c r="AW54" s="18">
        <v>0</v>
      </c>
      <c r="AX54" s="16">
        <v>912235.81</v>
      </c>
      <c r="AY54" s="17">
        <v>0</v>
      </c>
      <c r="AZ54" s="16">
        <v>0</v>
      </c>
      <c r="BA54" s="16">
        <v>0</v>
      </c>
      <c r="BB54" s="18">
        <v>0</v>
      </c>
      <c r="BC54" s="16">
        <v>0</v>
      </c>
      <c r="BD54" s="17">
        <v>0</v>
      </c>
      <c r="BE54" s="16">
        <v>0</v>
      </c>
      <c r="BF54" s="16">
        <v>0</v>
      </c>
      <c r="BG54" s="18">
        <v>0</v>
      </c>
      <c r="BH54" s="16">
        <v>912235.81</v>
      </c>
      <c r="BI54" s="17">
        <v>0</v>
      </c>
      <c r="BJ54" s="16">
        <v>0</v>
      </c>
      <c r="BK54" s="16">
        <v>0</v>
      </c>
      <c r="BL54" s="18">
        <v>0</v>
      </c>
    </row>
    <row r="55" spans="1:64" ht="51.45" customHeight="1" x14ac:dyDescent="0.3">
      <c r="A55" s="13" t="s">
        <v>93</v>
      </c>
      <c r="B55" s="14" t="s">
        <v>94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672634.45</v>
      </c>
      <c r="U55" s="15">
        <v>447301.91</v>
      </c>
      <c r="V55" s="15">
        <v>23542.2</v>
      </c>
      <c r="W55" s="15">
        <v>201790.34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21">
        <v>672634.45</v>
      </c>
      <c r="AE55" s="16">
        <v>447301.91</v>
      </c>
      <c r="AF55" s="16">
        <v>23542.2</v>
      </c>
      <c r="AG55" s="16">
        <v>201790.34</v>
      </c>
      <c r="AH55" s="16">
        <v>0</v>
      </c>
      <c r="AI55" s="16">
        <v>685919.3</v>
      </c>
      <c r="AJ55" s="16">
        <v>456136.33</v>
      </c>
      <c r="AK55" s="16">
        <v>24007.18</v>
      </c>
      <c r="AL55" s="16">
        <v>205775.79</v>
      </c>
      <c r="AM55" s="16">
        <v>0</v>
      </c>
      <c r="AN55" s="16">
        <v>0</v>
      </c>
      <c r="AO55" s="17">
        <v>0</v>
      </c>
      <c r="AP55" s="16">
        <v>0</v>
      </c>
      <c r="AQ55" s="16">
        <v>0</v>
      </c>
      <c r="AR55" s="18">
        <v>0</v>
      </c>
      <c r="AS55" s="16">
        <v>685919.3</v>
      </c>
      <c r="AT55" s="17">
        <v>456136.33</v>
      </c>
      <c r="AU55" s="16">
        <v>24007.18</v>
      </c>
      <c r="AV55" s="16">
        <v>205775.79</v>
      </c>
      <c r="AW55" s="18">
        <v>0</v>
      </c>
      <c r="AX55" s="16">
        <v>741477.97</v>
      </c>
      <c r="AY55" s="17">
        <v>493082.85</v>
      </c>
      <c r="AZ55" s="16">
        <v>25951.73</v>
      </c>
      <c r="BA55" s="16">
        <v>222443.39</v>
      </c>
      <c r="BB55" s="18">
        <v>0</v>
      </c>
      <c r="BC55" s="16">
        <v>0</v>
      </c>
      <c r="BD55" s="17">
        <v>0</v>
      </c>
      <c r="BE55" s="16">
        <v>0</v>
      </c>
      <c r="BF55" s="16">
        <v>0</v>
      </c>
      <c r="BG55" s="18">
        <v>0</v>
      </c>
      <c r="BH55" s="16">
        <v>741477.97</v>
      </c>
      <c r="BI55" s="17">
        <v>493082.85</v>
      </c>
      <c r="BJ55" s="16">
        <v>25951.73</v>
      </c>
      <c r="BK55" s="16">
        <v>222443.39</v>
      </c>
      <c r="BL55" s="18">
        <v>0</v>
      </c>
    </row>
    <row r="56" spans="1:64" ht="34.200000000000003" customHeight="1" x14ac:dyDescent="0.3">
      <c r="A56" s="13" t="s">
        <v>37</v>
      </c>
      <c r="B56" s="14" t="s">
        <v>94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 t="s">
        <v>38</v>
      </c>
      <c r="R56" s="14"/>
      <c r="S56" s="14"/>
      <c r="T56" s="15">
        <v>672634.45</v>
      </c>
      <c r="U56" s="15">
        <v>447301.91</v>
      </c>
      <c r="V56" s="15">
        <v>23542.2</v>
      </c>
      <c r="W56" s="15">
        <v>201790.34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21">
        <v>672634.45</v>
      </c>
      <c r="AE56" s="16">
        <v>447301.91</v>
      </c>
      <c r="AF56" s="16">
        <v>23542.2</v>
      </c>
      <c r="AG56" s="16">
        <v>201790.34</v>
      </c>
      <c r="AH56" s="16">
        <v>0</v>
      </c>
      <c r="AI56" s="16">
        <v>685919.3</v>
      </c>
      <c r="AJ56" s="16">
        <v>456136.33</v>
      </c>
      <c r="AK56" s="16">
        <v>24007.18</v>
      </c>
      <c r="AL56" s="16">
        <v>205775.79</v>
      </c>
      <c r="AM56" s="16">
        <v>0</v>
      </c>
      <c r="AN56" s="16">
        <v>0</v>
      </c>
      <c r="AO56" s="17">
        <v>0</v>
      </c>
      <c r="AP56" s="16">
        <v>0</v>
      </c>
      <c r="AQ56" s="16">
        <v>0</v>
      </c>
      <c r="AR56" s="18">
        <v>0</v>
      </c>
      <c r="AS56" s="16">
        <v>685919.3</v>
      </c>
      <c r="AT56" s="17">
        <v>456136.33</v>
      </c>
      <c r="AU56" s="16">
        <v>24007.18</v>
      </c>
      <c r="AV56" s="16">
        <v>205775.79</v>
      </c>
      <c r="AW56" s="18">
        <v>0</v>
      </c>
      <c r="AX56" s="16">
        <v>741477.97</v>
      </c>
      <c r="AY56" s="17">
        <v>493082.85</v>
      </c>
      <c r="AZ56" s="16">
        <v>25951.73</v>
      </c>
      <c r="BA56" s="16">
        <v>222443.39</v>
      </c>
      <c r="BB56" s="18">
        <v>0</v>
      </c>
      <c r="BC56" s="16">
        <v>0</v>
      </c>
      <c r="BD56" s="17">
        <v>0</v>
      </c>
      <c r="BE56" s="16">
        <v>0</v>
      </c>
      <c r="BF56" s="16">
        <v>0</v>
      </c>
      <c r="BG56" s="18">
        <v>0</v>
      </c>
      <c r="BH56" s="16">
        <v>741477.97</v>
      </c>
      <c r="BI56" s="17">
        <v>493082.85</v>
      </c>
      <c r="BJ56" s="16">
        <v>25951.73</v>
      </c>
      <c r="BK56" s="16">
        <v>222443.39</v>
      </c>
      <c r="BL56" s="18">
        <v>0</v>
      </c>
    </row>
    <row r="57" spans="1:64" ht="34.200000000000003" customHeight="1" x14ac:dyDescent="0.3">
      <c r="A57" s="13" t="s">
        <v>95</v>
      </c>
      <c r="B57" s="14" t="s">
        <v>96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  <c r="R57" s="14"/>
      <c r="S57" s="14"/>
      <c r="T57" s="15">
        <v>995833.71</v>
      </c>
      <c r="U57" s="15">
        <v>0</v>
      </c>
      <c r="V57" s="15">
        <v>0</v>
      </c>
      <c r="W57" s="15">
        <v>995833.71</v>
      </c>
      <c r="X57" s="15">
        <v>0</v>
      </c>
      <c r="Y57" s="15">
        <v>3430019.16</v>
      </c>
      <c r="Z57" s="15">
        <v>0</v>
      </c>
      <c r="AA57" s="15">
        <v>3430019.16</v>
      </c>
      <c r="AB57" s="15">
        <v>0</v>
      </c>
      <c r="AC57" s="15">
        <v>0</v>
      </c>
      <c r="AD57" s="21">
        <v>4425852.87</v>
      </c>
      <c r="AE57" s="16">
        <v>0</v>
      </c>
      <c r="AF57" s="16">
        <v>3430019.16</v>
      </c>
      <c r="AG57" s="16">
        <v>995833.71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7">
        <v>0</v>
      </c>
      <c r="AP57" s="16">
        <v>0</v>
      </c>
      <c r="AQ57" s="16">
        <v>0</v>
      </c>
      <c r="AR57" s="18">
        <v>0</v>
      </c>
      <c r="AS57" s="16">
        <v>0</v>
      </c>
      <c r="AT57" s="17">
        <v>0</v>
      </c>
      <c r="AU57" s="16">
        <v>0</v>
      </c>
      <c r="AV57" s="16">
        <v>0</v>
      </c>
      <c r="AW57" s="18">
        <v>0</v>
      </c>
      <c r="AX57" s="16">
        <v>0</v>
      </c>
      <c r="AY57" s="17">
        <v>0</v>
      </c>
      <c r="AZ57" s="16">
        <v>0</v>
      </c>
      <c r="BA57" s="16">
        <v>0</v>
      </c>
      <c r="BB57" s="18">
        <v>0</v>
      </c>
      <c r="BC57" s="16">
        <v>0</v>
      </c>
      <c r="BD57" s="17">
        <v>0</v>
      </c>
      <c r="BE57" s="16">
        <v>0</v>
      </c>
      <c r="BF57" s="16">
        <v>0</v>
      </c>
      <c r="BG57" s="18">
        <v>0</v>
      </c>
      <c r="BH57" s="16">
        <v>0</v>
      </c>
      <c r="BI57" s="17">
        <v>0</v>
      </c>
      <c r="BJ57" s="16">
        <v>0</v>
      </c>
      <c r="BK57" s="16">
        <v>0</v>
      </c>
      <c r="BL57" s="18">
        <v>0</v>
      </c>
    </row>
    <row r="58" spans="1:64" ht="34.200000000000003" customHeight="1" x14ac:dyDescent="0.3">
      <c r="A58" s="13" t="s">
        <v>97</v>
      </c>
      <c r="B58" s="14" t="s">
        <v>98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4"/>
      <c r="S58" s="14"/>
      <c r="T58" s="15">
        <v>995833.71</v>
      </c>
      <c r="U58" s="15">
        <v>0</v>
      </c>
      <c r="V58" s="15">
        <v>0</v>
      </c>
      <c r="W58" s="15">
        <v>995833.71</v>
      </c>
      <c r="X58" s="15">
        <v>0</v>
      </c>
      <c r="Y58" s="15">
        <v>3430019.16</v>
      </c>
      <c r="Z58" s="15">
        <v>0</v>
      </c>
      <c r="AA58" s="15">
        <v>3430019.16</v>
      </c>
      <c r="AB58" s="15">
        <v>0</v>
      </c>
      <c r="AC58" s="15">
        <v>0</v>
      </c>
      <c r="AD58" s="21">
        <v>4425852.87</v>
      </c>
      <c r="AE58" s="16">
        <v>0</v>
      </c>
      <c r="AF58" s="16">
        <v>3430019.16</v>
      </c>
      <c r="AG58" s="16">
        <v>995833.71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7">
        <v>0</v>
      </c>
      <c r="AP58" s="16">
        <v>0</v>
      </c>
      <c r="AQ58" s="16">
        <v>0</v>
      </c>
      <c r="AR58" s="18">
        <v>0</v>
      </c>
      <c r="AS58" s="16">
        <v>0</v>
      </c>
      <c r="AT58" s="17">
        <v>0</v>
      </c>
      <c r="AU58" s="16">
        <v>0</v>
      </c>
      <c r="AV58" s="16">
        <v>0</v>
      </c>
      <c r="AW58" s="18">
        <v>0</v>
      </c>
      <c r="AX58" s="16">
        <v>0</v>
      </c>
      <c r="AY58" s="17">
        <v>0</v>
      </c>
      <c r="AZ58" s="16">
        <v>0</v>
      </c>
      <c r="BA58" s="16">
        <v>0</v>
      </c>
      <c r="BB58" s="18">
        <v>0</v>
      </c>
      <c r="BC58" s="16">
        <v>0</v>
      </c>
      <c r="BD58" s="17">
        <v>0</v>
      </c>
      <c r="BE58" s="16">
        <v>0</v>
      </c>
      <c r="BF58" s="16">
        <v>0</v>
      </c>
      <c r="BG58" s="18">
        <v>0</v>
      </c>
      <c r="BH58" s="16">
        <v>0</v>
      </c>
      <c r="BI58" s="17">
        <v>0</v>
      </c>
      <c r="BJ58" s="16">
        <v>0</v>
      </c>
      <c r="BK58" s="16">
        <v>0</v>
      </c>
      <c r="BL58" s="18">
        <v>0</v>
      </c>
    </row>
    <row r="59" spans="1:64" ht="34.200000000000003" customHeight="1" x14ac:dyDescent="0.3">
      <c r="A59" s="13" t="s">
        <v>37</v>
      </c>
      <c r="B59" s="14" t="s">
        <v>98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 t="s">
        <v>38</v>
      </c>
      <c r="R59" s="14"/>
      <c r="S59" s="14"/>
      <c r="T59" s="15">
        <v>995833.71</v>
      </c>
      <c r="U59" s="15">
        <v>0</v>
      </c>
      <c r="V59" s="15">
        <v>0</v>
      </c>
      <c r="W59" s="15">
        <v>995833.71</v>
      </c>
      <c r="X59" s="15">
        <v>0</v>
      </c>
      <c r="Y59" s="15">
        <v>3430019.16</v>
      </c>
      <c r="Z59" s="15">
        <v>0</v>
      </c>
      <c r="AA59" s="15">
        <v>3430019.16</v>
      </c>
      <c r="AB59" s="15">
        <v>0</v>
      </c>
      <c r="AC59" s="15">
        <v>0</v>
      </c>
      <c r="AD59" s="21">
        <v>4425852.87</v>
      </c>
      <c r="AE59" s="16">
        <v>0</v>
      </c>
      <c r="AF59" s="16">
        <v>3430019.16</v>
      </c>
      <c r="AG59" s="16">
        <v>995833.71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7">
        <v>0</v>
      </c>
      <c r="AP59" s="16">
        <v>0</v>
      </c>
      <c r="AQ59" s="16">
        <v>0</v>
      </c>
      <c r="AR59" s="18">
        <v>0</v>
      </c>
      <c r="AS59" s="16">
        <v>0</v>
      </c>
      <c r="AT59" s="17">
        <v>0</v>
      </c>
      <c r="AU59" s="16">
        <v>0</v>
      </c>
      <c r="AV59" s="16">
        <v>0</v>
      </c>
      <c r="AW59" s="18">
        <v>0</v>
      </c>
      <c r="AX59" s="16">
        <v>0</v>
      </c>
      <c r="AY59" s="17">
        <v>0</v>
      </c>
      <c r="AZ59" s="16">
        <v>0</v>
      </c>
      <c r="BA59" s="16">
        <v>0</v>
      </c>
      <c r="BB59" s="18">
        <v>0</v>
      </c>
      <c r="BC59" s="16">
        <v>0</v>
      </c>
      <c r="BD59" s="17">
        <v>0</v>
      </c>
      <c r="BE59" s="16">
        <v>0</v>
      </c>
      <c r="BF59" s="16">
        <v>0</v>
      </c>
      <c r="BG59" s="18">
        <v>0</v>
      </c>
      <c r="BH59" s="16">
        <v>0</v>
      </c>
      <c r="BI59" s="17">
        <v>0</v>
      </c>
      <c r="BJ59" s="16">
        <v>0</v>
      </c>
      <c r="BK59" s="16">
        <v>0</v>
      </c>
      <c r="BL59" s="18">
        <v>0</v>
      </c>
    </row>
    <row r="60" spans="1:64" ht="34.200000000000003" customHeight="1" x14ac:dyDescent="0.3">
      <c r="A60" s="13" t="s">
        <v>99</v>
      </c>
      <c r="B60" s="14" t="s">
        <v>100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/>
      <c r="R60" s="14"/>
      <c r="S60" s="14"/>
      <c r="T60" s="15">
        <v>3504277.77</v>
      </c>
      <c r="U60" s="15">
        <v>0</v>
      </c>
      <c r="V60" s="15">
        <v>0</v>
      </c>
      <c r="W60" s="15">
        <v>0</v>
      </c>
      <c r="X60" s="15">
        <v>0</v>
      </c>
      <c r="Y60" s="15">
        <v>166538.57</v>
      </c>
      <c r="Z60" s="15">
        <v>0</v>
      </c>
      <c r="AA60" s="15">
        <v>0</v>
      </c>
      <c r="AB60" s="15">
        <v>0</v>
      </c>
      <c r="AC60" s="15">
        <v>0</v>
      </c>
      <c r="AD60" s="21">
        <v>3670816.34</v>
      </c>
      <c r="AE60" s="16">
        <v>0</v>
      </c>
      <c r="AF60" s="16">
        <v>0</v>
      </c>
      <c r="AG60" s="16">
        <v>0</v>
      </c>
      <c r="AH60" s="16">
        <v>0</v>
      </c>
      <c r="AI60" s="16">
        <v>3906667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7">
        <v>0</v>
      </c>
      <c r="AP60" s="16">
        <v>0</v>
      </c>
      <c r="AQ60" s="16">
        <v>0</v>
      </c>
      <c r="AR60" s="18">
        <v>0</v>
      </c>
      <c r="AS60" s="16">
        <v>3906667</v>
      </c>
      <c r="AT60" s="17">
        <v>0</v>
      </c>
      <c r="AU60" s="16">
        <v>0</v>
      </c>
      <c r="AV60" s="16">
        <v>0</v>
      </c>
      <c r="AW60" s="18">
        <v>0</v>
      </c>
      <c r="AX60" s="16">
        <v>3926667</v>
      </c>
      <c r="AY60" s="17">
        <v>0</v>
      </c>
      <c r="AZ60" s="16">
        <v>0</v>
      </c>
      <c r="BA60" s="16">
        <v>0</v>
      </c>
      <c r="BB60" s="18">
        <v>0</v>
      </c>
      <c r="BC60" s="16">
        <v>0</v>
      </c>
      <c r="BD60" s="17">
        <v>0</v>
      </c>
      <c r="BE60" s="16">
        <v>0</v>
      </c>
      <c r="BF60" s="16">
        <v>0</v>
      </c>
      <c r="BG60" s="18">
        <v>0</v>
      </c>
      <c r="BH60" s="16">
        <v>3926667</v>
      </c>
      <c r="BI60" s="17">
        <v>0</v>
      </c>
      <c r="BJ60" s="16">
        <v>0</v>
      </c>
      <c r="BK60" s="16">
        <v>0</v>
      </c>
      <c r="BL60" s="18">
        <v>0</v>
      </c>
    </row>
    <row r="61" spans="1:64" ht="34.200000000000003" customHeight="1" x14ac:dyDescent="0.3">
      <c r="A61" s="13" t="s">
        <v>49</v>
      </c>
      <c r="B61" s="14" t="s">
        <v>101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  <c r="R61" s="14"/>
      <c r="S61" s="14"/>
      <c r="T61" s="15">
        <v>3504277.77</v>
      </c>
      <c r="U61" s="15">
        <v>0</v>
      </c>
      <c r="V61" s="15">
        <v>0</v>
      </c>
      <c r="W61" s="15">
        <v>0</v>
      </c>
      <c r="X61" s="15">
        <v>0</v>
      </c>
      <c r="Y61" s="15">
        <v>166538.57</v>
      </c>
      <c r="Z61" s="15">
        <v>0</v>
      </c>
      <c r="AA61" s="15">
        <v>0</v>
      </c>
      <c r="AB61" s="15">
        <v>0</v>
      </c>
      <c r="AC61" s="15">
        <v>0</v>
      </c>
      <c r="AD61" s="21">
        <v>3670816.34</v>
      </c>
      <c r="AE61" s="16">
        <v>0</v>
      </c>
      <c r="AF61" s="16">
        <v>0</v>
      </c>
      <c r="AG61" s="16">
        <v>0</v>
      </c>
      <c r="AH61" s="16">
        <v>0</v>
      </c>
      <c r="AI61" s="16">
        <v>3906667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7">
        <v>0</v>
      </c>
      <c r="AP61" s="16">
        <v>0</v>
      </c>
      <c r="AQ61" s="16">
        <v>0</v>
      </c>
      <c r="AR61" s="18">
        <v>0</v>
      </c>
      <c r="AS61" s="16">
        <v>3906667</v>
      </c>
      <c r="AT61" s="17">
        <v>0</v>
      </c>
      <c r="AU61" s="16">
        <v>0</v>
      </c>
      <c r="AV61" s="16">
        <v>0</v>
      </c>
      <c r="AW61" s="18">
        <v>0</v>
      </c>
      <c r="AX61" s="16">
        <v>3926667</v>
      </c>
      <c r="AY61" s="17">
        <v>0</v>
      </c>
      <c r="AZ61" s="16">
        <v>0</v>
      </c>
      <c r="BA61" s="16">
        <v>0</v>
      </c>
      <c r="BB61" s="18">
        <v>0</v>
      </c>
      <c r="BC61" s="16">
        <v>0</v>
      </c>
      <c r="BD61" s="17">
        <v>0</v>
      </c>
      <c r="BE61" s="16">
        <v>0</v>
      </c>
      <c r="BF61" s="16">
        <v>0</v>
      </c>
      <c r="BG61" s="18">
        <v>0</v>
      </c>
      <c r="BH61" s="16">
        <v>3926667</v>
      </c>
      <c r="BI61" s="17">
        <v>0</v>
      </c>
      <c r="BJ61" s="16">
        <v>0</v>
      </c>
      <c r="BK61" s="16">
        <v>0</v>
      </c>
      <c r="BL61" s="18">
        <v>0</v>
      </c>
    </row>
    <row r="62" spans="1:64" ht="68.400000000000006" customHeight="1" x14ac:dyDescent="0.3">
      <c r="A62" s="13" t="s">
        <v>51</v>
      </c>
      <c r="B62" s="14" t="s">
        <v>101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 t="s">
        <v>52</v>
      </c>
      <c r="R62" s="14"/>
      <c r="S62" s="14"/>
      <c r="T62" s="15">
        <v>3212506.12</v>
      </c>
      <c r="U62" s="15">
        <v>0</v>
      </c>
      <c r="V62" s="15">
        <v>0</v>
      </c>
      <c r="W62" s="15">
        <v>0</v>
      </c>
      <c r="X62" s="15">
        <v>0</v>
      </c>
      <c r="Y62" s="15">
        <v>166538.57</v>
      </c>
      <c r="Z62" s="15">
        <v>0</v>
      </c>
      <c r="AA62" s="15">
        <v>0</v>
      </c>
      <c r="AB62" s="15">
        <v>0</v>
      </c>
      <c r="AC62" s="15">
        <v>0</v>
      </c>
      <c r="AD62" s="21">
        <v>3379044.69</v>
      </c>
      <c r="AE62" s="16">
        <v>0</v>
      </c>
      <c r="AF62" s="16">
        <v>0</v>
      </c>
      <c r="AG62" s="16">
        <v>0</v>
      </c>
      <c r="AH62" s="16">
        <v>0</v>
      </c>
      <c r="AI62" s="16">
        <v>3614895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7">
        <v>0</v>
      </c>
      <c r="AP62" s="16">
        <v>0</v>
      </c>
      <c r="AQ62" s="16">
        <v>0</v>
      </c>
      <c r="AR62" s="18">
        <v>0</v>
      </c>
      <c r="AS62" s="16">
        <v>3614895</v>
      </c>
      <c r="AT62" s="17">
        <v>0</v>
      </c>
      <c r="AU62" s="16">
        <v>0</v>
      </c>
      <c r="AV62" s="16">
        <v>0</v>
      </c>
      <c r="AW62" s="18">
        <v>0</v>
      </c>
      <c r="AX62" s="16">
        <v>3614895</v>
      </c>
      <c r="AY62" s="17">
        <v>0</v>
      </c>
      <c r="AZ62" s="16">
        <v>0</v>
      </c>
      <c r="BA62" s="16">
        <v>0</v>
      </c>
      <c r="BB62" s="18">
        <v>0</v>
      </c>
      <c r="BC62" s="16">
        <v>0</v>
      </c>
      <c r="BD62" s="17">
        <v>0</v>
      </c>
      <c r="BE62" s="16">
        <v>0</v>
      </c>
      <c r="BF62" s="16">
        <v>0</v>
      </c>
      <c r="BG62" s="18">
        <v>0</v>
      </c>
      <c r="BH62" s="16">
        <v>3614895</v>
      </c>
      <c r="BI62" s="17">
        <v>0</v>
      </c>
      <c r="BJ62" s="16">
        <v>0</v>
      </c>
      <c r="BK62" s="16">
        <v>0</v>
      </c>
      <c r="BL62" s="18">
        <v>0</v>
      </c>
    </row>
    <row r="63" spans="1:64" ht="34.200000000000003" customHeight="1" x14ac:dyDescent="0.3">
      <c r="A63" s="13" t="s">
        <v>37</v>
      </c>
      <c r="B63" s="14" t="s">
        <v>101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 t="s">
        <v>38</v>
      </c>
      <c r="R63" s="14"/>
      <c r="S63" s="14"/>
      <c r="T63" s="15">
        <v>273999.65000000002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21">
        <v>273999.65000000002</v>
      </c>
      <c r="AE63" s="16">
        <v>0</v>
      </c>
      <c r="AF63" s="16">
        <v>0</v>
      </c>
      <c r="AG63" s="16">
        <v>0</v>
      </c>
      <c r="AH63" s="16">
        <v>0</v>
      </c>
      <c r="AI63" s="16">
        <v>274000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7">
        <v>0</v>
      </c>
      <c r="AP63" s="16">
        <v>0</v>
      </c>
      <c r="AQ63" s="16">
        <v>0</v>
      </c>
      <c r="AR63" s="18">
        <v>0</v>
      </c>
      <c r="AS63" s="16">
        <v>274000</v>
      </c>
      <c r="AT63" s="17">
        <v>0</v>
      </c>
      <c r="AU63" s="16">
        <v>0</v>
      </c>
      <c r="AV63" s="16">
        <v>0</v>
      </c>
      <c r="AW63" s="18">
        <v>0</v>
      </c>
      <c r="AX63" s="16">
        <v>294000</v>
      </c>
      <c r="AY63" s="17">
        <v>0</v>
      </c>
      <c r="AZ63" s="16">
        <v>0</v>
      </c>
      <c r="BA63" s="16">
        <v>0</v>
      </c>
      <c r="BB63" s="18">
        <v>0</v>
      </c>
      <c r="BC63" s="16">
        <v>0</v>
      </c>
      <c r="BD63" s="17">
        <v>0</v>
      </c>
      <c r="BE63" s="16">
        <v>0</v>
      </c>
      <c r="BF63" s="16">
        <v>0</v>
      </c>
      <c r="BG63" s="18">
        <v>0</v>
      </c>
      <c r="BH63" s="16">
        <v>294000</v>
      </c>
      <c r="BI63" s="17">
        <v>0</v>
      </c>
      <c r="BJ63" s="16">
        <v>0</v>
      </c>
      <c r="BK63" s="16">
        <v>0</v>
      </c>
      <c r="BL63" s="18">
        <v>0</v>
      </c>
    </row>
    <row r="64" spans="1:64" ht="34.200000000000003" customHeight="1" x14ac:dyDescent="0.3">
      <c r="A64" s="13" t="s">
        <v>53</v>
      </c>
      <c r="B64" s="14" t="s">
        <v>101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 t="s">
        <v>54</v>
      </c>
      <c r="R64" s="14"/>
      <c r="S64" s="14"/>
      <c r="T64" s="15">
        <v>17772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21">
        <v>17772</v>
      </c>
      <c r="AE64" s="16">
        <v>0</v>
      </c>
      <c r="AF64" s="16">
        <v>0</v>
      </c>
      <c r="AG64" s="16">
        <v>0</v>
      </c>
      <c r="AH64" s="16">
        <v>0</v>
      </c>
      <c r="AI64" s="16">
        <v>17772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7">
        <v>0</v>
      </c>
      <c r="AP64" s="16">
        <v>0</v>
      </c>
      <c r="AQ64" s="16">
        <v>0</v>
      </c>
      <c r="AR64" s="18">
        <v>0</v>
      </c>
      <c r="AS64" s="16">
        <v>17772</v>
      </c>
      <c r="AT64" s="17">
        <v>0</v>
      </c>
      <c r="AU64" s="16">
        <v>0</v>
      </c>
      <c r="AV64" s="16">
        <v>0</v>
      </c>
      <c r="AW64" s="18">
        <v>0</v>
      </c>
      <c r="AX64" s="16">
        <v>17772</v>
      </c>
      <c r="AY64" s="17">
        <v>0</v>
      </c>
      <c r="AZ64" s="16">
        <v>0</v>
      </c>
      <c r="BA64" s="16">
        <v>0</v>
      </c>
      <c r="BB64" s="18">
        <v>0</v>
      </c>
      <c r="BC64" s="16">
        <v>0</v>
      </c>
      <c r="BD64" s="17">
        <v>0</v>
      </c>
      <c r="BE64" s="16">
        <v>0</v>
      </c>
      <c r="BF64" s="16">
        <v>0</v>
      </c>
      <c r="BG64" s="18">
        <v>0</v>
      </c>
      <c r="BH64" s="16">
        <v>17772</v>
      </c>
      <c r="BI64" s="17">
        <v>0</v>
      </c>
      <c r="BJ64" s="16">
        <v>0</v>
      </c>
      <c r="BK64" s="16">
        <v>0</v>
      </c>
      <c r="BL64" s="18">
        <v>0</v>
      </c>
    </row>
    <row r="65" spans="1:64" ht="34.200000000000003" customHeight="1" x14ac:dyDescent="0.3">
      <c r="A65" s="13" t="s">
        <v>102</v>
      </c>
      <c r="B65" s="14" t="s">
        <v>103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  <c r="R65" s="14"/>
      <c r="S65" s="14"/>
      <c r="T65" s="15">
        <v>181000</v>
      </c>
      <c r="U65" s="15">
        <v>0</v>
      </c>
      <c r="V65" s="15">
        <v>181000</v>
      </c>
      <c r="W65" s="15">
        <v>0</v>
      </c>
      <c r="X65" s="15">
        <v>0</v>
      </c>
      <c r="Y65" s="15">
        <v>100</v>
      </c>
      <c r="Z65" s="15">
        <v>0</v>
      </c>
      <c r="AA65" s="15">
        <v>100</v>
      </c>
      <c r="AB65" s="15">
        <v>0</v>
      </c>
      <c r="AC65" s="15">
        <v>0</v>
      </c>
      <c r="AD65" s="21">
        <v>181100</v>
      </c>
      <c r="AE65" s="16">
        <v>0</v>
      </c>
      <c r="AF65" s="16">
        <v>181100</v>
      </c>
      <c r="AG65" s="16">
        <v>0</v>
      </c>
      <c r="AH65" s="16">
        <v>0</v>
      </c>
      <c r="AI65" s="16">
        <v>181100</v>
      </c>
      <c r="AJ65" s="16">
        <v>0</v>
      </c>
      <c r="AK65" s="16">
        <v>181100</v>
      </c>
      <c r="AL65" s="16">
        <v>0</v>
      </c>
      <c r="AM65" s="16">
        <v>0</v>
      </c>
      <c r="AN65" s="16">
        <v>0</v>
      </c>
      <c r="AO65" s="17">
        <v>0</v>
      </c>
      <c r="AP65" s="16">
        <v>0</v>
      </c>
      <c r="AQ65" s="16">
        <v>0</v>
      </c>
      <c r="AR65" s="18">
        <v>0</v>
      </c>
      <c r="AS65" s="16">
        <v>181100</v>
      </c>
      <c r="AT65" s="17">
        <v>0</v>
      </c>
      <c r="AU65" s="16">
        <v>181100</v>
      </c>
      <c r="AV65" s="16">
        <v>0</v>
      </c>
      <c r="AW65" s="18">
        <v>0</v>
      </c>
      <c r="AX65" s="16">
        <v>181100</v>
      </c>
      <c r="AY65" s="17">
        <v>0</v>
      </c>
      <c r="AZ65" s="16">
        <v>181100</v>
      </c>
      <c r="BA65" s="16">
        <v>0</v>
      </c>
      <c r="BB65" s="18">
        <v>0</v>
      </c>
      <c r="BC65" s="16">
        <v>0</v>
      </c>
      <c r="BD65" s="17">
        <v>0</v>
      </c>
      <c r="BE65" s="16">
        <v>0</v>
      </c>
      <c r="BF65" s="16">
        <v>0</v>
      </c>
      <c r="BG65" s="18">
        <v>0</v>
      </c>
      <c r="BH65" s="16">
        <v>181100</v>
      </c>
      <c r="BI65" s="17">
        <v>0</v>
      </c>
      <c r="BJ65" s="16">
        <v>181100</v>
      </c>
      <c r="BK65" s="16">
        <v>0</v>
      </c>
      <c r="BL65" s="18">
        <v>0</v>
      </c>
    </row>
    <row r="66" spans="1:64" ht="51.45" customHeight="1" x14ac:dyDescent="0.3">
      <c r="A66" s="13" t="s">
        <v>104</v>
      </c>
      <c r="B66" s="14" t="s">
        <v>105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  <c r="R66" s="14"/>
      <c r="S66" s="14"/>
      <c r="T66" s="15">
        <v>175100</v>
      </c>
      <c r="U66" s="15">
        <v>0</v>
      </c>
      <c r="V66" s="15">
        <v>175100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21">
        <v>175100</v>
      </c>
      <c r="AE66" s="16">
        <v>0</v>
      </c>
      <c r="AF66" s="16">
        <v>175100</v>
      </c>
      <c r="AG66" s="16">
        <v>0</v>
      </c>
      <c r="AH66" s="16">
        <v>0</v>
      </c>
      <c r="AI66" s="16">
        <v>175100</v>
      </c>
      <c r="AJ66" s="16">
        <v>0</v>
      </c>
      <c r="AK66" s="16">
        <v>175100</v>
      </c>
      <c r="AL66" s="16">
        <v>0</v>
      </c>
      <c r="AM66" s="16">
        <v>0</v>
      </c>
      <c r="AN66" s="16">
        <v>0</v>
      </c>
      <c r="AO66" s="17">
        <v>0</v>
      </c>
      <c r="AP66" s="16">
        <v>0</v>
      </c>
      <c r="AQ66" s="16">
        <v>0</v>
      </c>
      <c r="AR66" s="18">
        <v>0</v>
      </c>
      <c r="AS66" s="16">
        <v>175100</v>
      </c>
      <c r="AT66" s="17">
        <v>0</v>
      </c>
      <c r="AU66" s="16">
        <v>175100</v>
      </c>
      <c r="AV66" s="16">
        <v>0</v>
      </c>
      <c r="AW66" s="18">
        <v>0</v>
      </c>
      <c r="AX66" s="16">
        <v>175100</v>
      </c>
      <c r="AY66" s="17">
        <v>0</v>
      </c>
      <c r="AZ66" s="16">
        <v>175100</v>
      </c>
      <c r="BA66" s="16">
        <v>0</v>
      </c>
      <c r="BB66" s="18">
        <v>0</v>
      </c>
      <c r="BC66" s="16">
        <v>0</v>
      </c>
      <c r="BD66" s="17">
        <v>0</v>
      </c>
      <c r="BE66" s="16">
        <v>0</v>
      </c>
      <c r="BF66" s="16">
        <v>0</v>
      </c>
      <c r="BG66" s="18">
        <v>0</v>
      </c>
      <c r="BH66" s="16">
        <v>175100</v>
      </c>
      <c r="BI66" s="17">
        <v>0</v>
      </c>
      <c r="BJ66" s="16">
        <v>175100</v>
      </c>
      <c r="BK66" s="16">
        <v>0</v>
      </c>
      <c r="BL66" s="18">
        <v>0</v>
      </c>
    </row>
    <row r="67" spans="1:64" ht="34.200000000000003" customHeight="1" x14ac:dyDescent="0.3">
      <c r="A67" s="13" t="s">
        <v>37</v>
      </c>
      <c r="B67" s="14" t="s">
        <v>105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 t="s">
        <v>38</v>
      </c>
      <c r="R67" s="14"/>
      <c r="S67" s="14"/>
      <c r="T67" s="15">
        <v>175100</v>
      </c>
      <c r="U67" s="15">
        <v>0</v>
      </c>
      <c r="V67" s="15">
        <v>175100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21">
        <v>175100</v>
      </c>
      <c r="AE67" s="16">
        <v>0</v>
      </c>
      <c r="AF67" s="16">
        <v>175100</v>
      </c>
      <c r="AG67" s="16">
        <v>0</v>
      </c>
      <c r="AH67" s="16">
        <v>0</v>
      </c>
      <c r="AI67" s="16">
        <v>175100</v>
      </c>
      <c r="AJ67" s="16">
        <v>0</v>
      </c>
      <c r="AK67" s="16">
        <v>175100</v>
      </c>
      <c r="AL67" s="16">
        <v>0</v>
      </c>
      <c r="AM67" s="16">
        <v>0</v>
      </c>
      <c r="AN67" s="16">
        <v>0</v>
      </c>
      <c r="AO67" s="17">
        <v>0</v>
      </c>
      <c r="AP67" s="16">
        <v>0</v>
      </c>
      <c r="AQ67" s="16">
        <v>0</v>
      </c>
      <c r="AR67" s="18">
        <v>0</v>
      </c>
      <c r="AS67" s="16">
        <v>175100</v>
      </c>
      <c r="AT67" s="17">
        <v>0</v>
      </c>
      <c r="AU67" s="16">
        <v>175100</v>
      </c>
      <c r="AV67" s="16">
        <v>0</v>
      </c>
      <c r="AW67" s="18">
        <v>0</v>
      </c>
      <c r="AX67" s="16">
        <v>175100</v>
      </c>
      <c r="AY67" s="17">
        <v>0</v>
      </c>
      <c r="AZ67" s="16">
        <v>175100</v>
      </c>
      <c r="BA67" s="16">
        <v>0</v>
      </c>
      <c r="BB67" s="18">
        <v>0</v>
      </c>
      <c r="BC67" s="16">
        <v>0</v>
      </c>
      <c r="BD67" s="17">
        <v>0</v>
      </c>
      <c r="BE67" s="16">
        <v>0</v>
      </c>
      <c r="BF67" s="16">
        <v>0</v>
      </c>
      <c r="BG67" s="18">
        <v>0</v>
      </c>
      <c r="BH67" s="16">
        <v>175100</v>
      </c>
      <c r="BI67" s="17">
        <v>0</v>
      </c>
      <c r="BJ67" s="16">
        <v>175100</v>
      </c>
      <c r="BK67" s="16">
        <v>0</v>
      </c>
      <c r="BL67" s="18">
        <v>0</v>
      </c>
    </row>
    <row r="68" spans="1:64" ht="51.45" customHeight="1" x14ac:dyDescent="0.3">
      <c r="A68" s="13" t="s">
        <v>106</v>
      </c>
      <c r="B68" s="14" t="s">
        <v>107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  <c r="R68" s="14"/>
      <c r="S68" s="14"/>
      <c r="T68" s="15">
        <v>5900</v>
      </c>
      <c r="U68" s="15">
        <v>0</v>
      </c>
      <c r="V68" s="15">
        <v>5900</v>
      </c>
      <c r="W68" s="15">
        <v>0</v>
      </c>
      <c r="X68" s="15">
        <v>0</v>
      </c>
      <c r="Y68" s="15">
        <v>100</v>
      </c>
      <c r="Z68" s="15">
        <v>0</v>
      </c>
      <c r="AA68" s="15">
        <v>100</v>
      </c>
      <c r="AB68" s="15">
        <v>0</v>
      </c>
      <c r="AC68" s="15">
        <v>0</v>
      </c>
      <c r="AD68" s="21">
        <v>6000</v>
      </c>
      <c r="AE68" s="16">
        <v>0</v>
      </c>
      <c r="AF68" s="16">
        <v>6000</v>
      </c>
      <c r="AG68" s="16">
        <v>0</v>
      </c>
      <c r="AH68" s="16">
        <v>0</v>
      </c>
      <c r="AI68" s="16">
        <v>6000</v>
      </c>
      <c r="AJ68" s="16">
        <v>0</v>
      </c>
      <c r="AK68" s="16">
        <v>6000</v>
      </c>
      <c r="AL68" s="16">
        <v>0</v>
      </c>
      <c r="AM68" s="16">
        <v>0</v>
      </c>
      <c r="AN68" s="16">
        <v>0</v>
      </c>
      <c r="AO68" s="17">
        <v>0</v>
      </c>
      <c r="AP68" s="16">
        <v>0</v>
      </c>
      <c r="AQ68" s="16">
        <v>0</v>
      </c>
      <c r="AR68" s="18">
        <v>0</v>
      </c>
      <c r="AS68" s="16">
        <v>6000</v>
      </c>
      <c r="AT68" s="17">
        <v>0</v>
      </c>
      <c r="AU68" s="16">
        <v>6000</v>
      </c>
      <c r="AV68" s="16">
        <v>0</v>
      </c>
      <c r="AW68" s="18">
        <v>0</v>
      </c>
      <c r="AX68" s="16">
        <v>6000</v>
      </c>
      <c r="AY68" s="17">
        <v>0</v>
      </c>
      <c r="AZ68" s="16">
        <v>6000</v>
      </c>
      <c r="BA68" s="16">
        <v>0</v>
      </c>
      <c r="BB68" s="18">
        <v>0</v>
      </c>
      <c r="BC68" s="16">
        <v>0</v>
      </c>
      <c r="BD68" s="17">
        <v>0</v>
      </c>
      <c r="BE68" s="16">
        <v>0</v>
      </c>
      <c r="BF68" s="16">
        <v>0</v>
      </c>
      <c r="BG68" s="18">
        <v>0</v>
      </c>
      <c r="BH68" s="16">
        <v>6000</v>
      </c>
      <c r="BI68" s="17">
        <v>0</v>
      </c>
      <c r="BJ68" s="16">
        <v>6000</v>
      </c>
      <c r="BK68" s="16">
        <v>0</v>
      </c>
      <c r="BL68" s="18">
        <v>0</v>
      </c>
    </row>
    <row r="69" spans="1:64" ht="34.200000000000003" customHeight="1" x14ac:dyDescent="0.3">
      <c r="A69" s="13" t="s">
        <v>37</v>
      </c>
      <c r="B69" s="14" t="s">
        <v>107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 t="s">
        <v>38</v>
      </c>
      <c r="R69" s="14"/>
      <c r="S69" s="14"/>
      <c r="T69" s="15">
        <v>5900</v>
      </c>
      <c r="U69" s="15">
        <v>0</v>
      </c>
      <c r="V69" s="15">
        <v>5900</v>
      </c>
      <c r="W69" s="15">
        <v>0</v>
      </c>
      <c r="X69" s="15">
        <v>0</v>
      </c>
      <c r="Y69" s="15">
        <v>100</v>
      </c>
      <c r="Z69" s="15">
        <v>0</v>
      </c>
      <c r="AA69" s="15">
        <v>100</v>
      </c>
      <c r="AB69" s="15">
        <v>0</v>
      </c>
      <c r="AC69" s="15">
        <v>0</v>
      </c>
      <c r="AD69" s="21">
        <v>6000</v>
      </c>
      <c r="AE69" s="16">
        <v>0</v>
      </c>
      <c r="AF69" s="16">
        <v>6000</v>
      </c>
      <c r="AG69" s="16">
        <v>0</v>
      </c>
      <c r="AH69" s="16">
        <v>0</v>
      </c>
      <c r="AI69" s="16">
        <v>6000</v>
      </c>
      <c r="AJ69" s="16">
        <v>0</v>
      </c>
      <c r="AK69" s="16">
        <v>6000</v>
      </c>
      <c r="AL69" s="16">
        <v>0</v>
      </c>
      <c r="AM69" s="16">
        <v>0</v>
      </c>
      <c r="AN69" s="16">
        <v>0</v>
      </c>
      <c r="AO69" s="17">
        <v>0</v>
      </c>
      <c r="AP69" s="16">
        <v>0</v>
      </c>
      <c r="AQ69" s="16">
        <v>0</v>
      </c>
      <c r="AR69" s="18">
        <v>0</v>
      </c>
      <c r="AS69" s="16">
        <v>6000</v>
      </c>
      <c r="AT69" s="17">
        <v>0</v>
      </c>
      <c r="AU69" s="16">
        <v>6000</v>
      </c>
      <c r="AV69" s="16">
        <v>0</v>
      </c>
      <c r="AW69" s="18">
        <v>0</v>
      </c>
      <c r="AX69" s="16">
        <v>6000</v>
      </c>
      <c r="AY69" s="17">
        <v>0</v>
      </c>
      <c r="AZ69" s="16">
        <v>6000</v>
      </c>
      <c r="BA69" s="16">
        <v>0</v>
      </c>
      <c r="BB69" s="18">
        <v>0</v>
      </c>
      <c r="BC69" s="16">
        <v>0</v>
      </c>
      <c r="BD69" s="17">
        <v>0</v>
      </c>
      <c r="BE69" s="16">
        <v>0</v>
      </c>
      <c r="BF69" s="16">
        <v>0</v>
      </c>
      <c r="BG69" s="18">
        <v>0</v>
      </c>
      <c r="BH69" s="16">
        <v>6000</v>
      </c>
      <c r="BI69" s="17">
        <v>0</v>
      </c>
      <c r="BJ69" s="16">
        <v>6000</v>
      </c>
      <c r="BK69" s="16">
        <v>0</v>
      </c>
      <c r="BL69" s="18">
        <v>0</v>
      </c>
    </row>
    <row r="70" spans="1:64" ht="51.45" customHeight="1" x14ac:dyDescent="0.3">
      <c r="A70" s="13" t="s">
        <v>108</v>
      </c>
      <c r="B70" s="14" t="s">
        <v>109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/>
      <c r="R70" s="14"/>
      <c r="S70" s="14"/>
      <c r="T70" s="15">
        <v>60500</v>
      </c>
      <c r="U70" s="15">
        <v>0</v>
      </c>
      <c r="V70" s="15">
        <v>0</v>
      </c>
      <c r="W70" s="15">
        <v>60500</v>
      </c>
      <c r="X70" s="15">
        <v>0</v>
      </c>
      <c r="Y70" s="15">
        <v>181500</v>
      </c>
      <c r="Z70" s="15">
        <v>0</v>
      </c>
      <c r="AA70" s="15">
        <v>181500</v>
      </c>
      <c r="AB70" s="15">
        <v>0</v>
      </c>
      <c r="AC70" s="15">
        <v>0</v>
      </c>
      <c r="AD70" s="21">
        <v>242000</v>
      </c>
      <c r="AE70" s="16">
        <v>0</v>
      </c>
      <c r="AF70" s="16">
        <v>181500</v>
      </c>
      <c r="AG70" s="16">
        <v>60500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7">
        <v>0</v>
      </c>
      <c r="AP70" s="16">
        <v>0</v>
      </c>
      <c r="AQ70" s="16">
        <v>0</v>
      </c>
      <c r="AR70" s="18">
        <v>0</v>
      </c>
      <c r="AS70" s="16">
        <v>0</v>
      </c>
      <c r="AT70" s="17">
        <v>0</v>
      </c>
      <c r="AU70" s="16">
        <v>0</v>
      </c>
      <c r="AV70" s="16">
        <v>0</v>
      </c>
      <c r="AW70" s="18">
        <v>0</v>
      </c>
      <c r="AX70" s="16">
        <v>0</v>
      </c>
      <c r="AY70" s="17">
        <v>0</v>
      </c>
      <c r="AZ70" s="16">
        <v>0</v>
      </c>
      <c r="BA70" s="16">
        <v>0</v>
      </c>
      <c r="BB70" s="18">
        <v>0</v>
      </c>
      <c r="BC70" s="16">
        <v>0</v>
      </c>
      <c r="BD70" s="17">
        <v>0</v>
      </c>
      <c r="BE70" s="16">
        <v>0</v>
      </c>
      <c r="BF70" s="16">
        <v>0</v>
      </c>
      <c r="BG70" s="18">
        <v>0</v>
      </c>
      <c r="BH70" s="16">
        <v>0</v>
      </c>
      <c r="BI70" s="17">
        <v>0</v>
      </c>
      <c r="BJ70" s="16">
        <v>0</v>
      </c>
      <c r="BK70" s="16">
        <v>0</v>
      </c>
      <c r="BL70" s="18">
        <v>0</v>
      </c>
    </row>
    <row r="71" spans="1:64" ht="34.200000000000003" customHeight="1" x14ac:dyDescent="0.3">
      <c r="A71" s="13" t="s">
        <v>110</v>
      </c>
      <c r="B71" s="14" t="s">
        <v>111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  <c r="R71" s="14"/>
      <c r="S71" s="14"/>
      <c r="T71" s="15">
        <v>60500</v>
      </c>
      <c r="U71" s="15">
        <v>0</v>
      </c>
      <c r="V71" s="15">
        <v>0</v>
      </c>
      <c r="W71" s="15">
        <v>60500</v>
      </c>
      <c r="X71" s="15">
        <v>0</v>
      </c>
      <c r="Y71" s="15">
        <v>181500</v>
      </c>
      <c r="Z71" s="15">
        <v>0</v>
      </c>
      <c r="AA71" s="15">
        <v>181500</v>
      </c>
      <c r="AB71" s="15">
        <v>0</v>
      </c>
      <c r="AC71" s="15">
        <v>0</v>
      </c>
      <c r="AD71" s="21">
        <v>242000</v>
      </c>
      <c r="AE71" s="16">
        <v>0</v>
      </c>
      <c r="AF71" s="16">
        <v>181500</v>
      </c>
      <c r="AG71" s="16">
        <v>60500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7">
        <v>0</v>
      </c>
      <c r="AP71" s="16">
        <v>0</v>
      </c>
      <c r="AQ71" s="16">
        <v>0</v>
      </c>
      <c r="AR71" s="18">
        <v>0</v>
      </c>
      <c r="AS71" s="16">
        <v>0</v>
      </c>
      <c r="AT71" s="17">
        <v>0</v>
      </c>
      <c r="AU71" s="16">
        <v>0</v>
      </c>
      <c r="AV71" s="16">
        <v>0</v>
      </c>
      <c r="AW71" s="18">
        <v>0</v>
      </c>
      <c r="AX71" s="16">
        <v>0</v>
      </c>
      <c r="AY71" s="17">
        <v>0</v>
      </c>
      <c r="AZ71" s="16">
        <v>0</v>
      </c>
      <c r="BA71" s="16">
        <v>0</v>
      </c>
      <c r="BB71" s="18">
        <v>0</v>
      </c>
      <c r="BC71" s="16">
        <v>0</v>
      </c>
      <c r="BD71" s="17">
        <v>0</v>
      </c>
      <c r="BE71" s="16">
        <v>0</v>
      </c>
      <c r="BF71" s="16">
        <v>0</v>
      </c>
      <c r="BG71" s="18">
        <v>0</v>
      </c>
      <c r="BH71" s="16">
        <v>0</v>
      </c>
      <c r="BI71" s="17">
        <v>0</v>
      </c>
      <c r="BJ71" s="16">
        <v>0</v>
      </c>
      <c r="BK71" s="16">
        <v>0</v>
      </c>
      <c r="BL71" s="18">
        <v>0</v>
      </c>
    </row>
    <row r="72" spans="1:64" ht="34.200000000000003" customHeight="1" x14ac:dyDescent="0.3">
      <c r="A72" s="13" t="s">
        <v>37</v>
      </c>
      <c r="B72" s="14" t="s">
        <v>111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 t="s">
        <v>38</v>
      </c>
      <c r="R72" s="14"/>
      <c r="S72" s="14"/>
      <c r="T72" s="15">
        <v>60500</v>
      </c>
      <c r="U72" s="15">
        <v>0</v>
      </c>
      <c r="V72" s="15">
        <v>0</v>
      </c>
      <c r="W72" s="15">
        <v>60500</v>
      </c>
      <c r="X72" s="15">
        <v>0</v>
      </c>
      <c r="Y72" s="15">
        <v>181500</v>
      </c>
      <c r="Z72" s="15">
        <v>0</v>
      </c>
      <c r="AA72" s="15">
        <v>181500</v>
      </c>
      <c r="AB72" s="15">
        <v>0</v>
      </c>
      <c r="AC72" s="15">
        <v>0</v>
      </c>
      <c r="AD72" s="21">
        <v>242000</v>
      </c>
      <c r="AE72" s="16">
        <v>0</v>
      </c>
      <c r="AF72" s="16">
        <v>181500</v>
      </c>
      <c r="AG72" s="16">
        <v>60500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7">
        <v>0</v>
      </c>
      <c r="AP72" s="16">
        <v>0</v>
      </c>
      <c r="AQ72" s="16">
        <v>0</v>
      </c>
      <c r="AR72" s="18">
        <v>0</v>
      </c>
      <c r="AS72" s="16">
        <v>0</v>
      </c>
      <c r="AT72" s="17">
        <v>0</v>
      </c>
      <c r="AU72" s="16">
        <v>0</v>
      </c>
      <c r="AV72" s="16">
        <v>0</v>
      </c>
      <c r="AW72" s="18">
        <v>0</v>
      </c>
      <c r="AX72" s="16">
        <v>0</v>
      </c>
      <c r="AY72" s="17">
        <v>0</v>
      </c>
      <c r="AZ72" s="16">
        <v>0</v>
      </c>
      <c r="BA72" s="16">
        <v>0</v>
      </c>
      <c r="BB72" s="18">
        <v>0</v>
      </c>
      <c r="BC72" s="16">
        <v>0</v>
      </c>
      <c r="BD72" s="17">
        <v>0</v>
      </c>
      <c r="BE72" s="16">
        <v>0</v>
      </c>
      <c r="BF72" s="16">
        <v>0</v>
      </c>
      <c r="BG72" s="18">
        <v>0</v>
      </c>
      <c r="BH72" s="16">
        <v>0</v>
      </c>
      <c r="BI72" s="17">
        <v>0</v>
      </c>
      <c r="BJ72" s="16">
        <v>0</v>
      </c>
      <c r="BK72" s="16">
        <v>0</v>
      </c>
      <c r="BL72" s="18">
        <v>0</v>
      </c>
    </row>
    <row r="73" spans="1:64" ht="51.45" customHeight="1" x14ac:dyDescent="0.3">
      <c r="A73" s="13" t="s">
        <v>112</v>
      </c>
      <c r="B73" s="14" t="s">
        <v>113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  <c r="R73" s="14"/>
      <c r="S73" s="14"/>
      <c r="T73" s="15">
        <v>1391259.66</v>
      </c>
      <c r="U73" s="15">
        <v>0</v>
      </c>
      <c r="V73" s="15">
        <v>1252133.69</v>
      </c>
      <c r="W73" s="15">
        <v>139125.97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21">
        <v>1391259.66</v>
      </c>
      <c r="AE73" s="16">
        <v>0</v>
      </c>
      <c r="AF73" s="16">
        <v>1252133.69</v>
      </c>
      <c r="AG73" s="16">
        <v>139125.97</v>
      </c>
      <c r="AH73" s="16">
        <v>0</v>
      </c>
      <c r="AI73" s="16">
        <v>1554565.57</v>
      </c>
      <c r="AJ73" s="16">
        <v>0</v>
      </c>
      <c r="AK73" s="16">
        <v>1395509.01</v>
      </c>
      <c r="AL73" s="16">
        <v>159056.56</v>
      </c>
      <c r="AM73" s="16">
        <v>0</v>
      </c>
      <c r="AN73" s="16">
        <v>0</v>
      </c>
      <c r="AO73" s="17">
        <v>0</v>
      </c>
      <c r="AP73" s="16">
        <v>0</v>
      </c>
      <c r="AQ73" s="16">
        <v>0</v>
      </c>
      <c r="AR73" s="18">
        <v>0</v>
      </c>
      <c r="AS73" s="16">
        <v>1554565.57</v>
      </c>
      <c r="AT73" s="17">
        <v>0</v>
      </c>
      <c r="AU73" s="16">
        <v>1395509.01</v>
      </c>
      <c r="AV73" s="16">
        <v>159056.56</v>
      </c>
      <c r="AW73" s="18">
        <v>0</v>
      </c>
      <c r="AX73" s="16">
        <v>1528544</v>
      </c>
      <c r="AY73" s="17">
        <v>0</v>
      </c>
      <c r="AZ73" s="16">
        <v>1375689.6</v>
      </c>
      <c r="BA73" s="16">
        <v>152854.39999999999</v>
      </c>
      <c r="BB73" s="18">
        <v>0</v>
      </c>
      <c r="BC73" s="16">
        <v>0</v>
      </c>
      <c r="BD73" s="17">
        <v>0</v>
      </c>
      <c r="BE73" s="16">
        <v>0</v>
      </c>
      <c r="BF73" s="16">
        <v>0</v>
      </c>
      <c r="BG73" s="18">
        <v>0</v>
      </c>
      <c r="BH73" s="16">
        <v>1528544</v>
      </c>
      <c r="BI73" s="17">
        <v>0</v>
      </c>
      <c r="BJ73" s="16">
        <v>1375689.6</v>
      </c>
      <c r="BK73" s="16">
        <v>152854.39999999999</v>
      </c>
      <c r="BL73" s="18">
        <v>0</v>
      </c>
    </row>
    <row r="74" spans="1:64" ht="51.45" customHeight="1" x14ac:dyDescent="0.3">
      <c r="A74" s="13" t="s">
        <v>114</v>
      </c>
      <c r="B74" s="14" t="s">
        <v>115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1391259.66</v>
      </c>
      <c r="U74" s="15">
        <v>0</v>
      </c>
      <c r="V74" s="15">
        <v>1252133.69</v>
      </c>
      <c r="W74" s="15">
        <v>139125.97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21">
        <v>1391259.66</v>
      </c>
      <c r="AE74" s="16">
        <v>0</v>
      </c>
      <c r="AF74" s="16">
        <v>1252133.69</v>
      </c>
      <c r="AG74" s="16">
        <v>139125.97</v>
      </c>
      <c r="AH74" s="16">
        <v>0</v>
      </c>
      <c r="AI74" s="16">
        <v>1554565.57</v>
      </c>
      <c r="AJ74" s="16">
        <v>0</v>
      </c>
      <c r="AK74" s="16">
        <v>1395509.01</v>
      </c>
      <c r="AL74" s="16">
        <v>159056.56</v>
      </c>
      <c r="AM74" s="16">
        <v>0</v>
      </c>
      <c r="AN74" s="16">
        <v>0</v>
      </c>
      <c r="AO74" s="17">
        <v>0</v>
      </c>
      <c r="AP74" s="16">
        <v>0</v>
      </c>
      <c r="AQ74" s="16">
        <v>0</v>
      </c>
      <c r="AR74" s="18">
        <v>0</v>
      </c>
      <c r="AS74" s="16">
        <v>1554565.57</v>
      </c>
      <c r="AT74" s="17">
        <v>0</v>
      </c>
      <c r="AU74" s="16">
        <v>1395509.01</v>
      </c>
      <c r="AV74" s="16">
        <v>159056.56</v>
      </c>
      <c r="AW74" s="18">
        <v>0</v>
      </c>
      <c r="AX74" s="16">
        <v>1528544</v>
      </c>
      <c r="AY74" s="17">
        <v>0</v>
      </c>
      <c r="AZ74" s="16">
        <v>1375689.6</v>
      </c>
      <c r="BA74" s="16">
        <v>152854.39999999999</v>
      </c>
      <c r="BB74" s="18">
        <v>0</v>
      </c>
      <c r="BC74" s="16">
        <v>0</v>
      </c>
      <c r="BD74" s="17">
        <v>0</v>
      </c>
      <c r="BE74" s="16">
        <v>0</v>
      </c>
      <c r="BF74" s="16">
        <v>0</v>
      </c>
      <c r="BG74" s="18">
        <v>0</v>
      </c>
      <c r="BH74" s="16">
        <v>1528544</v>
      </c>
      <c r="BI74" s="17">
        <v>0</v>
      </c>
      <c r="BJ74" s="16">
        <v>1375689.6</v>
      </c>
      <c r="BK74" s="16">
        <v>152854.39999999999</v>
      </c>
      <c r="BL74" s="18">
        <v>0</v>
      </c>
    </row>
    <row r="75" spans="1:64" ht="34.200000000000003" customHeight="1" x14ac:dyDescent="0.3">
      <c r="A75" s="13" t="s">
        <v>37</v>
      </c>
      <c r="B75" s="14" t="s">
        <v>115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 t="s">
        <v>38</v>
      </c>
      <c r="R75" s="14"/>
      <c r="S75" s="14"/>
      <c r="T75" s="15">
        <v>1391259.66</v>
      </c>
      <c r="U75" s="15">
        <v>0</v>
      </c>
      <c r="V75" s="15">
        <v>1252133.69</v>
      </c>
      <c r="W75" s="15">
        <v>139125.97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21">
        <v>1391259.66</v>
      </c>
      <c r="AE75" s="16">
        <v>0</v>
      </c>
      <c r="AF75" s="16">
        <v>1252133.69</v>
      </c>
      <c r="AG75" s="16">
        <v>139125.97</v>
      </c>
      <c r="AH75" s="16">
        <v>0</v>
      </c>
      <c r="AI75" s="16">
        <v>1554565.57</v>
      </c>
      <c r="AJ75" s="16">
        <v>0</v>
      </c>
      <c r="AK75" s="16">
        <v>1395509.01</v>
      </c>
      <c r="AL75" s="16">
        <v>159056.56</v>
      </c>
      <c r="AM75" s="16">
        <v>0</v>
      </c>
      <c r="AN75" s="16">
        <v>0</v>
      </c>
      <c r="AO75" s="17">
        <v>0</v>
      </c>
      <c r="AP75" s="16">
        <v>0</v>
      </c>
      <c r="AQ75" s="16">
        <v>0</v>
      </c>
      <c r="AR75" s="18">
        <v>0</v>
      </c>
      <c r="AS75" s="16">
        <v>1554565.57</v>
      </c>
      <c r="AT75" s="17">
        <v>0</v>
      </c>
      <c r="AU75" s="16">
        <v>1395509.01</v>
      </c>
      <c r="AV75" s="16">
        <v>159056.56</v>
      </c>
      <c r="AW75" s="18">
        <v>0</v>
      </c>
      <c r="AX75" s="16">
        <v>1528544</v>
      </c>
      <c r="AY75" s="17">
        <v>0</v>
      </c>
      <c r="AZ75" s="16">
        <v>1375689.6</v>
      </c>
      <c r="BA75" s="16">
        <v>152854.39999999999</v>
      </c>
      <c r="BB75" s="18">
        <v>0</v>
      </c>
      <c r="BC75" s="16">
        <v>0</v>
      </c>
      <c r="BD75" s="17">
        <v>0</v>
      </c>
      <c r="BE75" s="16">
        <v>0</v>
      </c>
      <c r="BF75" s="16">
        <v>0</v>
      </c>
      <c r="BG75" s="18">
        <v>0</v>
      </c>
      <c r="BH75" s="16">
        <v>1528544</v>
      </c>
      <c r="BI75" s="17">
        <v>0</v>
      </c>
      <c r="BJ75" s="16">
        <v>1375689.6</v>
      </c>
      <c r="BK75" s="16">
        <v>152854.39999999999</v>
      </c>
      <c r="BL75" s="18">
        <v>0</v>
      </c>
    </row>
    <row r="76" spans="1:64" ht="34.200000000000003" customHeight="1" x14ac:dyDescent="0.3">
      <c r="A76" s="13" t="s">
        <v>116</v>
      </c>
      <c r="B76" s="14" t="s">
        <v>117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  <c r="R76" s="14"/>
      <c r="S76" s="14"/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71760</v>
      </c>
      <c r="Z76" s="15">
        <v>0</v>
      </c>
      <c r="AA76" s="15">
        <v>0</v>
      </c>
      <c r="AB76" s="15">
        <v>0</v>
      </c>
      <c r="AC76" s="15">
        <v>0</v>
      </c>
      <c r="AD76" s="21">
        <v>71760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7">
        <v>0</v>
      </c>
      <c r="AP76" s="16">
        <v>0</v>
      </c>
      <c r="AQ76" s="16">
        <v>0</v>
      </c>
      <c r="AR76" s="18">
        <v>0</v>
      </c>
      <c r="AS76" s="16">
        <v>0</v>
      </c>
      <c r="AT76" s="17">
        <v>0</v>
      </c>
      <c r="AU76" s="16">
        <v>0</v>
      </c>
      <c r="AV76" s="16">
        <v>0</v>
      </c>
      <c r="AW76" s="18">
        <v>0</v>
      </c>
      <c r="AX76" s="16">
        <v>0</v>
      </c>
      <c r="AY76" s="17">
        <v>0</v>
      </c>
      <c r="AZ76" s="16">
        <v>0</v>
      </c>
      <c r="BA76" s="16">
        <v>0</v>
      </c>
      <c r="BB76" s="18">
        <v>0</v>
      </c>
      <c r="BC76" s="16">
        <v>0</v>
      </c>
      <c r="BD76" s="17">
        <v>0</v>
      </c>
      <c r="BE76" s="16">
        <v>0</v>
      </c>
      <c r="BF76" s="16">
        <v>0</v>
      </c>
      <c r="BG76" s="18">
        <v>0</v>
      </c>
      <c r="BH76" s="16">
        <v>0</v>
      </c>
      <c r="BI76" s="17">
        <v>0</v>
      </c>
      <c r="BJ76" s="16">
        <v>0</v>
      </c>
      <c r="BK76" s="16">
        <v>0</v>
      </c>
      <c r="BL76" s="18">
        <v>0</v>
      </c>
    </row>
    <row r="77" spans="1:64" ht="34.200000000000003" customHeight="1" x14ac:dyDescent="0.3">
      <c r="A77" s="13" t="s">
        <v>118</v>
      </c>
      <c r="B77" s="14" t="s">
        <v>119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  <c r="R77" s="14"/>
      <c r="S77" s="14"/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71760</v>
      </c>
      <c r="Z77" s="15">
        <v>0</v>
      </c>
      <c r="AA77" s="15">
        <v>0</v>
      </c>
      <c r="AB77" s="15">
        <v>0</v>
      </c>
      <c r="AC77" s="15">
        <v>0</v>
      </c>
      <c r="AD77" s="21">
        <v>71760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7">
        <v>0</v>
      </c>
      <c r="AP77" s="16">
        <v>0</v>
      </c>
      <c r="AQ77" s="16">
        <v>0</v>
      </c>
      <c r="AR77" s="18">
        <v>0</v>
      </c>
      <c r="AS77" s="16">
        <v>0</v>
      </c>
      <c r="AT77" s="17">
        <v>0</v>
      </c>
      <c r="AU77" s="16">
        <v>0</v>
      </c>
      <c r="AV77" s="16">
        <v>0</v>
      </c>
      <c r="AW77" s="18">
        <v>0</v>
      </c>
      <c r="AX77" s="16">
        <v>0</v>
      </c>
      <c r="AY77" s="17">
        <v>0</v>
      </c>
      <c r="AZ77" s="16">
        <v>0</v>
      </c>
      <c r="BA77" s="16">
        <v>0</v>
      </c>
      <c r="BB77" s="18">
        <v>0</v>
      </c>
      <c r="BC77" s="16">
        <v>0</v>
      </c>
      <c r="BD77" s="17">
        <v>0</v>
      </c>
      <c r="BE77" s="16">
        <v>0</v>
      </c>
      <c r="BF77" s="16">
        <v>0</v>
      </c>
      <c r="BG77" s="18">
        <v>0</v>
      </c>
      <c r="BH77" s="16">
        <v>0</v>
      </c>
      <c r="BI77" s="17">
        <v>0</v>
      </c>
      <c r="BJ77" s="16">
        <v>0</v>
      </c>
      <c r="BK77" s="16">
        <v>0</v>
      </c>
      <c r="BL77" s="18">
        <v>0</v>
      </c>
    </row>
    <row r="78" spans="1:64" ht="34.200000000000003" customHeight="1" x14ac:dyDescent="0.3">
      <c r="A78" s="13" t="s">
        <v>37</v>
      </c>
      <c r="B78" s="14" t="s">
        <v>119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 t="s">
        <v>38</v>
      </c>
      <c r="R78" s="14"/>
      <c r="S78" s="14"/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71760</v>
      </c>
      <c r="Z78" s="15">
        <v>0</v>
      </c>
      <c r="AA78" s="15">
        <v>0</v>
      </c>
      <c r="AB78" s="15">
        <v>0</v>
      </c>
      <c r="AC78" s="15">
        <v>0</v>
      </c>
      <c r="AD78" s="21">
        <v>71760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7">
        <v>0</v>
      </c>
      <c r="AP78" s="16">
        <v>0</v>
      </c>
      <c r="AQ78" s="16">
        <v>0</v>
      </c>
      <c r="AR78" s="18">
        <v>0</v>
      </c>
      <c r="AS78" s="16">
        <v>0</v>
      </c>
      <c r="AT78" s="17">
        <v>0</v>
      </c>
      <c r="AU78" s="16">
        <v>0</v>
      </c>
      <c r="AV78" s="16">
        <v>0</v>
      </c>
      <c r="AW78" s="18">
        <v>0</v>
      </c>
      <c r="AX78" s="16">
        <v>0</v>
      </c>
      <c r="AY78" s="17">
        <v>0</v>
      </c>
      <c r="AZ78" s="16">
        <v>0</v>
      </c>
      <c r="BA78" s="16">
        <v>0</v>
      </c>
      <c r="BB78" s="18">
        <v>0</v>
      </c>
      <c r="BC78" s="16">
        <v>0</v>
      </c>
      <c r="BD78" s="17">
        <v>0</v>
      </c>
      <c r="BE78" s="16">
        <v>0</v>
      </c>
      <c r="BF78" s="16">
        <v>0</v>
      </c>
      <c r="BG78" s="18">
        <v>0</v>
      </c>
      <c r="BH78" s="16">
        <v>0</v>
      </c>
      <c r="BI78" s="17">
        <v>0</v>
      </c>
      <c r="BJ78" s="16">
        <v>0</v>
      </c>
      <c r="BK78" s="16">
        <v>0</v>
      </c>
      <c r="BL78" s="18">
        <v>0</v>
      </c>
    </row>
    <row r="79" spans="1:64" ht="34.200000000000003" customHeight="1" x14ac:dyDescent="0.3">
      <c r="A79" s="13" t="s">
        <v>120</v>
      </c>
      <c r="B79" s="14" t="s">
        <v>121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  <c r="R79" s="14"/>
      <c r="S79" s="14"/>
      <c r="T79" s="15">
        <v>3963880.47</v>
      </c>
      <c r="U79" s="15">
        <v>3389117.8</v>
      </c>
      <c r="V79" s="15">
        <v>178374.62</v>
      </c>
      <c r="W79" s="15">
        <v>396388.05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21">
        <v>3963880.47</v>
      </c>
      <c r="AE79" s="16">
        <v>3389117.8</v>
      </c>
      <c r="AF79" s="16">
        <v>178374.62</v>
      </c>
      <c r="AG79" s="16">
        <v>396388.05</v>
      </c>
      <c r="AH79" s="16">
        <v>0</v>
      </c>
      <c r="AI79" s="16">
        <v>3963880.47</v>
      </c>
      <c r="AJ79" s="16">
        <v>3389117.8</v>
      </c>
      <c r="AK79" s="16">
        <v>178374.62</v>
      </c>
      <c r="AL79" s="16">
        <v>396388.05</v>
      </c>
      <c r="AM79" s="16">
        <v>0</v>
      </c>
      <c r="AN79" s="16">
        <v>0</v>
      </c>
      <c r="AO79" s="17">
        <v>0</v>
      </c>
      <c r="AP79" s="16">
        <v>0</v>
      </c>
      <c r="AQ79" s="16">
        <v>0</v>
      </c>
      <c r="AR79" s="18">
        <v>0</v>
      </c>
      <c r="AS79" s="16">
        <v>3963880.47</v>
      </c>
      <c r="AT79" s="17">
        <v>3389117.8</v>
      </c>
      <c r="AU79" s="16">
        <v>178374.62</v>
      </c>
      <c r="AV79" s="16">
        <v>396388.05</v>
      </c>
      <c r="AW79" s="18">
        <v>0</v>
      </c>
      <c r="AX79" s="16">
        <v>4404311.82</v>
      </c>
      <c r="AY79" s="17">
        <v>3765686.61</v>
      </c>
      <c r="AZ79" s="16">
        <v>198194.03</v>
      </c>
      <c r="BA79" s="16">
        <v>440431.18</v>
      </c>
      <c r="BB79" s="18">
        <v>0</v>
      </c>
      <c r="BC79" s="16">
        <v>0</v>
      </c>
      <c r="BD79" s="17">
        <v>0</v>
      </c>
      <c r="BE79" s="16">
        <v>0</v>
      </c>
      <c r="BF79" s="16">
        <v>0</v>
      </c>
      <c r="BG79" s="18">
        <v>0</v>
      </c>
      <c r="BH79" s="16">
        <v>4404311.82</v>
      </c>
      <c r="BI79" s="17">
        <v>3765686.61</v>
      </c>
      <c r="BJ79" s="16">
        <v>198194.03</v>
      </c>
      <c r="BK79" s="16">
        <v>440431.18</v>
      </c>
      <c r="BL79" s="18">
        <v>0</v>
      </c>
    </row>
    <row r="80" spans="1:64" ht="34.200000000000003" customHeight="1" x14ac:dyDescent="0.3">
      <c r="A80" s="13" t="s">
        <v>122</v>
      </c>
      <c r="B80" s="14" t="s">
        <v>123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/>
      <c r="R80" s="14"/>
      <c r="S80" s="14"/>
      <c r="T80" s="15">
        <v>3963880.47</v>
      </c>
      <c r="U80" s="15">
        <v>3389117.8</v>
      </c>
      <c r="V80" s="15">
        <v>178374.62</v>
      </c>
      <c r="W80" s="15">
        <v>396388.05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21">
        <v>3963880.47</v>
      </c>
      <c r="AE80" s="16">
        <v>3389117.8</v>
      </c>
      <c r="AF80" s="16">
        <v>178374.62</v>
      </c>
      <c r="AG80" s="16">
        <v>396388.05</v>
      </c>
      <c r="AH80" s="16">
        <v>0</v>
      </c>
      <c r="AI80" s="16">
        <v>3963880.47</v>
      </c>
      <c r="AJ80" s="16">
        <v>3389117.8</v>
      </c>
      <c r="AK80" s="16">
        <v>178374.62</v>
      </c>
      <c r="AL80" s="16">
        <v>396388.05</v>
      </c>
      <c r="AM80" s="16">
        <v>0</v>
      </c>
      <c r="AN80" s="16">
        <v>0</v>
      </c>
      <c r="AO80" s="17">
        <v>0</v>
      </c>
      <c r="AP80" s="16">
        <v>0</v>
      </c>
      <c r="AQ80" s="16">
        <v>0</v>
      </c>
      <c r="AR80" s="18">
        <v>0</v>
      </c>
      <c r="AS80" s="16">
        <v>3963880.47</v>
      </c>
      <c r="AT80" s="17">
        <v>3389117.8</v>
      </c>
      <c r="AU80" s="16">
        <v>178374.62</v>
      </c>
      <c r="AV80" s="16">
        <v>396388.05</v>
      </c>
      <c r="AW80" s="18">
        <v>0</v>
      </c>
      <c r="AX80" s="16">
        <v>4404311.82</v>
      </c>
      <c r="AY80" s="17">
        <v>3765686.61</v>
      </c>
      <c r="AZ80" s="16">
        <v>198194.03</v>
      </c>
      <c r="BA80" s="16">
        <v>440431.18</v>
      </c>
      <c r="BB80" s="18">
        <v>0</v>
      </c>
      <c r="BC80" s="16">
        <v>0</v>
      </c>
      <c r="BD80" s="17">
        <v>0</v>
      </c>
      <c r="BE80" s="16">
        <v>0</v>
      </c>
      <c r="BF80" s="16">
        <v>0</v>
      </c>
      <c r="BG80" s="18">
        <v>0</v>
      </c>
      <c r="BH80" s="16">
        <v>4404311.82</v>
      </c>
      <c r="BI80" s="17">
        <v>3765686.61</v>
      </c>
      <c r="BJ80" s="16">
        <v>198194.03</v>
      </c>
      <c r="BK80" s="16">
        <v>440431.18</v>
      </c>
      <c r="BL80" s="18">
        <v>0</v>
      </c>
    </row>
    <row r="81" spans="1:65" ht="34.200000000000003" customHeight="1" x14ac:dyDescent="0.3">
      <c r="A81" s="13" t="s">
        <v>37</v>
      </c>
      <c r="B81" s="14" t="s">
        <v>123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 t="s">
        <v>38</v>
      </c>
      <c r="R81" s="14"/>
      <c r="S81" s="14"/>
      <c r="T81" s="15">
        <v>3963880.47</v>
      </c>
      <c r="U81" s="15">
        <v>3389117.8</v>
      </c>
      <c r="V81" s="15">
        <v>178374.62</v>
      </c>
      <c r="W81" s="15">
        <v>396388.05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21">
        <v>3963880.47</v>
      </c>
      <c r="AE81" s="16">
        <v>3389117.8</v>
      </c>
      <c r="AF81" s="16">
        <v>178374.62</v>
      </c>
      <c r="AG81" s="16">
        <v>396388.05</v>
      </c>
      <c r="AH81" s="16">
        <v>0</v>
      </c>
      <c r="AI81" s="16">
        <v>3963880.47</v>
      </c>
      <c r="AJ81" s="16">
        <v>3389117.8</v>
      </c>
      <c r="AK81" s="16">
        <v>178374.62</v>
      </c>
      <c r="AL81" s="16">
        <v>396388.05</v>
      </c>
      <c r="AM81" s="16">
        <v>0</v>
      </c>
      <c r="AN81" s="16">
        <v>0</v>
      </c>
      <c r="AO81" s="17">
        <v>0</v>
      </c>
      <c r="AP81" s="16">
        <v>0</v>
      </c>
      <c r="AQ81" s="16">
        <v>0</v>
      </c>
      <c r="AR81" s="18">
        <v>0</v>
      </c>
      <c r="AS81" s="16">
        <v>3963880.47</v>
      </c>
      <c r="AT81" s="17">
        <v>3389117.8</v>
      </c>
      <c r="AU81" s="16">
        <v>178374.62</v>
      </c>
      <c r="AV81" s="16">
        <v>396388.05</v>
      </c>
      <c r="AW81" s="18">
        <v>0</v>
      </c>
      <c r="AX81" s="16">
        <v>4404311.82</v>
      </c>
      <c r="AY81" s="17">
        <v>3765686.61</v>
      </c>
      <c r="AZ81" s="16">
        <v>198194.03</v>
      </c>
      <c r="BA81" s="16">
        <v>440431.18</v>
      </c>
      <c r="BB81" s="18">
        <v>0</v>
      </c>
      <c r="BC81" s="16">
        <v>0</v>
      </c>
      <c r="BD81" s="17">
        <v>0</v>
      </c>
      <c r="BE81" s="16">
        <v>0</v>
      </c>
      <c r="BF81" s="16">
        <v>0</v>
      </c>
      <c r="BG81" s="18">
        <v>0</v>
      </c>
      <c r="BH81" s="16">
        <v>4404311.82</v>
      </c>
      <c r="BI81" s="17">
        <v>3765686.61</v>
      </c>
      <c r="BJ81" s="16">
        <v>198194.03</v>
      </c>
      <c r="BK81" s="16">
        <v>440431.18</v>
      </c>
      <c r="BL81" s="18">
        <v>0</v>
      </c>
    </row>
    <row r="82" spans="1:65" ht="51.45" customHeight="1" x14ac:dyDescent="0.3">
      <c r="A82" s="13" t="s">
        <v>124</v>
      </c>
      <c r="B82" s="14" t="s">
        <v>125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/>
      <c r="R82" s="14"/>
      <c r="S82" s="14"/>
      <c r="T82" s="15">
        <v>4081100</v>
      </c>
      <c r="U82" s="15">
        <v>0</v>
      </c>
      <c r="V82" s="15">
        <v>35000</v>
      </c>
      <c r="W82" s="15">
        <v>750000</v>
      </c>
      <c r="X82" s="15">
        <v>0</v>
      </c>
      <c r="Y82" s="15">
        <v>-583417.07999999996</v>
      </c>
      <c r="Z82" s="15">
        <v>0</v>
      </c>
      <c r="AA82" s="15">
        <v>0</v>
      </c>
      <c r="AB82" s="15">
        <v>-750000</v>
      </c>
      <c r="AC82" s="15">
        <v>0</v>
      </c>
      <c r="AD82" s="21">
        <v>3497682.92</v>
      </c>
      <c r="AE82" s="16">
        <v>0</v>
      </c>
      <c r="AF82" s="16">
        <v>35000</v>
      </c>
      <c r="AG82" s="16">
        <v>0</v>
      </c>
      <c r="AH82" s="16">
        <v>0</v>
      </c>
      <c r="AI82" s="16">
        <v>3331100</v>
      </c>
      <c r="AJ82" s="16">
        <v>0</v>
      </c>
      <c r="AK82" s="16">
        <v>35000</v>
      </c>
      <c r="AL82" s="16">
        <v>175000</v>
      </c>
      <c r="AM82" s="16">
        <v>0</v>
      </c>
      <c r="AN82" s="16">
        <v>3325000</v>
      </c>
      <c r="AO82" s="17">
        <v>0</v>
      </c>
      <c r="AP82" s="16">
        <v>3325000</v>
      </c>
      <c r="AQ82" s="16">
        <v>0</v>
      </c>
      <c r="AR82" s="18">
        <v>0</v>
      </c>
      <c r="AS82" s="16">
        <v>6656100</v>
      </c>
      <c r="AT82" s="17">
        <v>0</v>
      </c>
      <c r="AU82" s="16">
        <v>3360000</v>
      </c>
      <c r="AV82" s="16">
        <v>175000</v>
      </c>
      <c r="AW82" s="18">
        <v>0</v>
      </c>
      <c r="AX82" s="16">
        <v>3331100</v>
      </c>
      <c r="AY82" s="17">
        <v>0</v>
      </c>
      <c r="AZ82" s="16">
        <v>35000</v>
      </c>
      <c r="BA82" s="16">
        <v>0</v>
      </c>
      <c r="BB82" s="18">
        <v>0</v>
      </c>
      <c r="BC82" s="16">
        <v>0</v>
      </c>
      <c r="BD82" s="17">
        <v>0</v>
      </c>
      <c r="BE82" s="16">
        <v>0</v>
      </c>
      <c r="BF82" s="16">
        <v>0</v>
      </c>
      <c r="BG82" s="18">
        <v>0</v>
      </c>
      <c r="BH82" s="16">
        <v>3331100</v>
      </c>
      <c r="BI82" s="17">
        <v>0</v>
      </c>
      <c r="BJ82" s="16">
        <v>35000</v>
      </c>
      <c r="BK82" s="16">
        <v>0</v>
      </c>
      <c r="BL82" s="18">
        <v>0</v>
      </c>
    </row>
    <row r="83" spans="1:65" ht="34.200000000000003" customHeight="1" x14ac:dyDescent="0.3">
      <c r="A83" s="13" t="s">
        <v>126</v>
      </c>
      <c r="B83" s="14" t="s">
        <v>127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260000</v>
      </c>
      <c r="U83" s="15">
        <v>0</v>
      </c>
      <c r="V83" s="15">
        <v>0</v>
      </c>
      <c r="W83" s="15">
        <v>0</v>
      </c>
      <c r="X83" s="15">
        <v>0</v>
      </c>
      <c r="Y83" s="15">
        <v>115500</v>
      </c>
      <c r="Z83" s="15">
        <v>0</v>
      </c>
      <c r="AA83" s="15">
        <v>0</v>
      </c>
      <c r="AB83" s="15">
        <v>0</v>
      </c>
      <c r="AC83" s="15">
        <v>0</v>
      </c>
      <c r="AD83" s="21">
        <v>375500</v>
      </c>
      <c r="AE83" s="16">
        <v>0</v>
      </c>
      <c r="AF83" s="16">
        <v>0</v>
      </c>
      <c r="AG83" s="16">
        <v>0</v>
      </c>
      <c r="AH83" s="16">
        <v>0</v>
      </c>
      <c r="AI83" s="16">
        <v>85000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7">
        <v>0</v>
      </c>
      <c r="AP83" s="16">
        <v>0</v>
      </c>
      <c r="AQ83" s="16">
        <v>0</v>
      </c>
      <c r="AR83" s="18">
        <v>0</v>
      </c>
      <c r="AS83" s="16">
        <v>85000</v>
      </c>
      <c r="AT83" s="17">
        <v>0</v>
      </c>
      <c r="AU83" s="16">
        <v>0</v>
      </c>
      <c r="AV83" s="16">
        <v>0</v>
      </c>
      <c r="AW83" s="18">
        <v>0</v>
      </c>
      <c r="AX83" s="16">
        <v>260000</v>
      </c>
      <c r="AY83" s="17">
        <v>0</v>
      </c>
      <c r="AZ83" s="16">
        <v>0</v>
      </c>
      <c r="BA83" s="16">
        <v>0</v>
      </c>
      <c r="BB83" s="18">
        <v>0</v>
      </c>
      <c r="BC83" s="16">
        <v>0</v>
      </c>
      <c r="BD83" s="17">
        <v>0</v>
      </c>
      <c r="BE83" s="16">
        <v>0</v>
      </c>
      <c r="BF83" s="16">
        <v>0</v>
      </c>
      <c r="BG83" s="18">
        <v>0</v>
      </c>
      <c r="BH83" s="16">
        <v>260000</v>
      </c>
      <c r="BI83" s="17">
        <v>0</v>
      </c>
      <c r="BJ83" s="16">
        <v>0</v>
      </c>
      <c r="BK83" s="16">
        <v>0</v>
      </c>
      <c r="BL83" s="18">
        <v>0</v>
      </c>
    </row>
    <row r="84" spans="1:65" ht="34.200000000000003" customHeight="1" x14ac:dyDescent="0.3">
      <c r="A84" s="13" t="s">
        <v>128</v>
      </c>
      <c r="B84" s="14" t="s">
        <v>129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  <c r="R84" s="14"/>
      <c r="S84" s="14"/>
      <c r="T84" s="15">
        <v>260000</v>
      </c>
      <c r="U84" s="15">
        <v>0</v>
      </c>
      <c r="V84" s="15">
        <v>0</v>
      </c>
      <c r="W84" s="15">
        <v>0</v>
      </c>
      <c r="X84" s="15">
        <v>0</v>
      </c>
      <c r="Y84" s="15">
        <v>115500</v>
      </c>
      <c r="Z84" s="15">
        <v>0</v>
      </c>
      <c r="AA84" s="15">
        <v>0</v>
      </c>
      <c r="AB84" s="15">
        <v>0</v>
      </c>
      <c r="AC84" s="15">
        <v>0</v>
      </c>
      <c r="AD84" s="21">
        <v>375500</v>
      </c>
      <c r="AE84" s="16">
        <v>0</v>
      </c>
      <c r="AF84" s="16">
        <v>0</v>
      </c>
      <c r="AG84" s="16">
        <v>0</v>
      </c>
      <c r="AH84" s="16">
        <v>0</v>
      </c>
      <c r="AI84" s="16">
        <v>85000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7">
        <v>0</v>
      </c>
      <c r="AP84" s="16">
        <v>0</v>
      </c>
      <c r="AQ84" s="16">
        <v>0</v>
      </c>
      <c r="AR84" s="18">
        <v>0</v>
      </c>
      <c r="AS84" s="16">
        <v>85000</v>
      </c>
      <c r="AT84" s="17">
        <v>0</v>
      </c>
      <c r="AU84" s="16">
        <v>0</v>
      </c>
      <c r="AV84" s="16">
        <v>0</v>
      </c>
      <c r="AW84" s="18">
        <v>0</v>
      </c>
      <c r="AX84" s="16">
        <v>260000</v>
      </c>
      <c r="AY84" s="17">
        <v>0</v>
      </c>
      <c r="AZ84" s="16">
        <v>0</v>
      </c>
      <c r="BA84" s="16">
        <v>0</v>
      </c>
      <c r="BB84" s="18">
        <v>0</v>
      </c>
      <c r="BC84" s="16">
        <v>0</v>
      </c>
      <c r="BD84" s="17">
        <v>0</v>
      </c>
      <c r="BE84" s="16">
        <v>0</v>
      </c>
      <c r="BF84" s="16">
        <v>0</v>
      </c>
      <c r="BG84" s="18">
        <v>0</v>
      </c>
      <c r="BH84" s="16">
        <v>260000</v>
      </c>
      <c r="BI84" s="17">
        <v>0</v>
      </c>
      <c r="BJ84" s="16">
        <v>0</v>
      </c>
      <c r="BK84" s="16">
        <v>0</v>
      </c>
      <c r="BL84" s="18">
        <v>0</v>
      </c>
    </row>
    <row r="85" spans="1:65" ht="68.400000000000006" customHeight="1" x14ac:dyDescent="0.3">
      <c r="A85" s="13" t="s">
        <v>51</v>
      </c>
      <c r="B85" s="14" t="s">
        <v>129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 t="s">
        <v>52</v>
      </c>
      <c r="R85" s="14"/>
      <c r="S85" s="14"/>
      <c r="T85" s="15">
        <v>99500</v>
      </c>
      <c r="U85" s="15">
        <v>0</v>
      </c>
      <c r="V85" s="15">
        <v>0</v>
      </c>
      <c r="W85" s="15">
        <v>0</v>
      </c>
      <c r="X85" s="15">
        <v>0</v>
      </c>
      <c r="Y85" s="15">
        <v>68000</v>
      </c>
      <c r="Z85" s="15">
        <v>0</v>
      </c>
      <c r="AA85" s="15">
        <v>0</v>
      </c>
      <c r="AB85" s="15">
        <v>0</v>
      </c>
      <c r="AC85" s="15">
        <v>0</v>
      </c>
      <c r="AD85" s="21">
        <v>167500</v>
      </c>
      <c r="AE85" s="16">
        <v>0</v>
      </c>
      <c r="AF85" s="16">
        <v>0</v>
      </c>
      <c r="AG85" s="16">
        <v>0</v>
      </c>
      <c r="AH85" s="16">
        <v>0</v>
      </c>
      <c r="AI85" s="16">
        <v>33000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7">
        <v>0</v>
      </c>
      <c r="AP85" s="16">
        <v>0</v>
      </c>
      <c r="AQ85" s="16">
        <v>0</v>
      </c>
      <c r="AR85" s="18">
        <v>0</v>
      </c>
      <c r="AS85" s="16">
        <v>33000</v>
      </c>
      <c r="AT85" s="17">
        <v>0</v>
      </c>
      <c r="AU85" s="16">
        <v>0</v>
      </c>
      <c r="AV85" s="16">
        <v>0</v>
      </c>
      <c r="AW85" s="18">
        <v>0</v>
      </c>
      <c r="AX85" s="16">
        <v>99500</v>
      </c>
      <c r="AY85" s="17">
        <v>0</v>
      </c>
      <c r="AZ85" s="16">
        <v>0</v>
      </c>
      <c r="BA85" s="16">
        <v>0</v>
      </c>
      <c r="BB85" s="18">
        <v>0</v>
      </c>
      <c r="BC85" s="16">
        <v>0</v>
      </c>
      <c r="BD85" s="17">
        <v>0</v>
      </c>
      <c r="BE85" s="16">
        <v>0</v>
      </c>
      <c r="BF85" s="16">
        <v>0</v>
      </c>
      <c r="BG85" s="18">
        <v>0</v>
      </c>
      <c r="BH85" s="16">
        <v>99500</v>
      </c>
      <c r="BI85" s="17">
        <v>0</v>
      </c>
      <c r="BJ85" s="16">
        <v>0</v>
      </c>
      <c r="BK85" s="16">
        <v>0</v>
      </c>
      <c r="BL85" s="18">
        <v>0</v>
      </c>
    </row>
    <row r="86" spans="1:65" ht="34.200000000000003" customHeight="1" x14ac:dyDescent="0.3">
      <c r="A86" s="13" t="s">
        <v>37</v>
      </c>
      <c r="B86" s="14" t="s">
        <v>129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 t="s">
        <v>38</v>
      </c>
      <c r="R86" s="14"/>
      <c r="S86" s="14"/>
      <c r="T86" s="15">
        <v>160500</v>
      </c>
      <c r="U86" s="15">
        <v>0</v>
      </c>
      <c r="V86" s="15">
        <v>0</v>
      </c>
      <c r="W86" s="15">
        <v>0</v>
      </c>
      <c r="X86" s="15">
        <v>0</v>
      </c>
      <c r="Y86" s="15">
        <v>47500</v>
      </c>
      <c r="Z86" s="15">
        <v>0</v>
      </c>
      <c r="AA86" s="15">
        <v>0</v>
      </c>
      <c r="AB86" s="15">
        <v>0</v>
      </c>
      <c r="AC86" s="15">
        <v>0</v>
      </c>
      <c r="AD86" s="21">
        <v>208000</v>
      </c>
      <c r="AE86" s="16">
        <v>0</v>
      </c>
      <c r="AF86" s="16">
        <v>0</v>
      </c>
      <c r="AG86" s="16">
        <v>0</v>
      </c>
      <c r="AH86" s="16">
        <v>0</v>
      </c>
      <c r="AI86" s="16">
        <v>52000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7">
        <v>0</v>
      </c>
      <c r="AP86" s="16">
        <v>0</v>
      </c>
      <c r="AQ86" s="16">
        <v>0</v>
      </c>
      <c r="AR86" s="18">
        <v>0</v>
      </c>
      <c r="AS86" s="16">
        <v>52000</v>
      </c>
      <c r="AT86" s="17">
        <v>0</v>
      </c>
      <c r="AU86" s="16">
        <v>0</v>
      </c>
      <c r="AV86" s="16">
        <v>0</v>
      </c>
      <c r="AW86" s="18">
        <v>0</v>
      </c>
      <c r="AX86" s="16">
        <v>160500</v>
      </c>
      <c r="AY86" s="17">
        <v>0</v>
      </c>
      <c r="AZ86" s="16">
        <v>0</v>
      </c>
      <c r="BA86" s="16">
        <v>0</v>
      </c>
      <c r="BB86" s="18">
        <v>0</v>
      </c>
      <c r="BC86" s="16">
        <v>0</v>
      </c>
      <c r="BD86" s="17">
        <v>0</v>
      </c>
      <c r="BE86" s="16">
        <v>0</v>
      </c>
      <c r="BF86" s="16">
        <v>0</v>
      </c>
      <c r="BG86" s="18">
        <v>0</v>
      </c>
      <c r="BH86" s="16">
        <v>160500</v>
      </c>
      <c r="BI86" s="17">
        <v>0</v>
      </c>
      <c r="BJ86" s="16">
        <v>0</v>
      </c>
      <c r="BK86" s="16">
        <v>0</v>
      </c>
      <c r="BL86" s="18">
        <v>0</v>
      </c>
    </row>
    <row r="87" spans="1:65" ht="34.200000000000003" customHeight="1" x14ac:dyDescent="0.3">
      <c r="A87" s="13" t="s">
        <v>130</v>
      </c>
      <c r="B87" s="14" t="s">
        <v>131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  <c r="R87" s="14"/>
      <c r="S87" s="14"/>
      <c r="T87" s="15">
        <v>3036100</v>
      </c>
      <c r="U87" s="15">
        <v>0</v>
      </c>
      <c r="V87" s="15">
        <v>0</v>
      </c>
      <c r="W87" s="15">
        <v>0</v>
      </c>
      <c r="X87" s="15">
        <v>0</v>
      </c>
      <c r="Y87" s="15">
        <v>51082.92</v>
      </c>
      <c r="Z87" s="15">
        <v>0</v>
      </c>
      <c r="AA87" s="15">
        <v>0</v>
      </c>
      <c r="AB87" s="15">
        <v>0</v>
      </c>
      <c r="AC87" s="15">
        <v>0</v>
      </c>
      <c r="AD87" s="21">
        <v>3087182.92</v>
      </c>
      <c r="AE87" s="16">
        <v>0</v>
      </c>
      <c r="AF87" s="16">
        <v>0</v>
      </c>
      <c r="AG87" s="16">
        <v>0</v>
      </c>
      <c r="AH87" s="16">
        <v>0</v>
      </c>
      <c r="AI87" s="16">
        <v>3036100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7">
        <v>0</v>
      </c>
      <c r="AP87" s="16">
        <v>0</v>
      </c>
      <c r="AQ87" s="16">
        <v>0</v>
      </c>
      <c r="AR87" s="18">
        <v>0</v>
      </c>
      <c r="AS87" s="16">
        <v>3036100</v>
      </c>
      <c r="AT87" s="17">
        <v>0</v>
      </c>
      <c r="AU87" s="16">
        <v>0</v>
      </c>
      <c r="AV87" s="16">
        <v>0</v>
      </c>
      <c r="AW87" s="18">
        <v>0</v>
      </c>
      <c r="AX87" s="16">
        <v>3036100</v>
      </c>
      <c r="AY87" s="17">
        <v>0</v>
      </c>
      <c r="AZ87" s="16">
        <v>0</v>
      </c>
      <c r="BA87" s="16">
        <v>0</v>
      </c>
      <c r="BB87" s="18">
        <v>0</v>
      </c>
      <c r="BC87" s="16">
        <v>0</v>
      </c>
      <c r="BD87" s="17">
        <v>0</v>
      </c>
      <c r="BE87" s="16">
        <v>0</v>
      </c>
      <c r="BF87" s="16">
        <v>0</v>
      </c>
      <c r="BG87" s="18">
        <v>0</v>
      </c>
      <c r="BH87" s="16">
        <v>3036100</v>
      </c>
      <c r="BI87" s="17">
        <v>0</v>
      </c>
      <c r="BJ87" s="16">
        <v>0</v>
      </c>
      <c r="BK87" s="16">
        <v>0</v>
      </c>
      <c r="BL87" s="18">
        <v>0</v>
      </c>
    </row>
    <row r="88" spans="1:65" ht="34.200000000000003" customHeight="1" x14ac:dyDescent="0.3">
      <c r="A88" s="13" t="s">
        <v>132</v>
      </c>
      <c r="B88" s="14" t="s">
        <v>133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/>
      <c r="R88" s="14"/>
      <c r="S88" s="14"/>
      <c r="T88" s="15">
        <v>3036100</v>
      </c>
      <c r="U88" s="15">
        <v>0</v>
      </c>
      <c r="V88" s="15">
        <v>0</v>
      </c>
      <c r="W88" s="15">
        <v>0</v>
      </c>
      <c r="X88" s="15">
        <v>0</v>
      </c>
      <c r="Y88" s="15">
        <v>51082.92</v>
      </c>
      <c r="Z88" s="15">
        <v>0</v>
      </c>
      <c r="AA88" s="15">
        <v>0</v>
      </c>
      <c r="AB88" s="15">
        <v>0</v>
      </c>
      <c r="AC88" s="15">
        <v>0</v>
      </c>
      <c r="AD88" s="21">
        <v>3087182.92</v>
      </c>
      <c r="AE88" s="16">
        <v>0</v>
      </c>
      <c r="AF88" s="16">
        <v>0</v>
      </c>
      <c r="AG88" s="16">
        <v>0</v>
      </c>
      <c r="AH88" s="16">
        <v>0</v>
      </c>
      <c r="AI88" s="16">
        <v>3036100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7">
        <v>0</v>
      </c>
      <c r="AP88" s="16">
        <v>0</v>
      </c>
      <c r="AQ88" s="16">
        <v>0</v>
      </c>
      <c r="AR88" s="18">
        <v>0</v>
      </c>
      <c r="AS88" s="16">
        <v>3036100</v>
      </c>
      <c r="AT88" s="17">
        <v>0</v>
      </c>
      <c r="AU88" s="16">
        <v>0</v>
      </c>
      <c r="AV88" s="16">
        <v>0</v>
      </c>
      <c r="AW88" s="18">
        <v>0</v>
      </c>
      <c r="AX88" s="16">
        <v>3036100</v>
      </c>
      <c r="AY88" s="17">
        <v>0</v>
      </c>
      <c r="AZ88" s="16">
        <v>0</v>
      </c>
      <c r="BA88" s="16">
        <v>0</v>
      </c>
      <c r="BB88" s="18">
        <v>0</v>
      </c>
      <c r="BC88" s="16">
        <v>0</v>
      </c>
      <c r="BD88" s="17">
        <v>0</v>
      </c>
      <c r="BE88" s="16">
        <v>0</v>
      </c>
      <c r="BF88" s="16">
        <v>0</v>
      </c>
      <c r="BG88" s="18">
        <v>0</v>
      </c>
      <c r="BH88" s="16">
        <v>3036100</v>
      </c>
      <c r="BI88" s="17">
        <v>0</v>
      </c>
      <c r="BJ88" s="16">
        <v>0</v>
      </c>
      <c r="BK88" s="16">
        <v>0</v>
      </c>
      <c r="BL88" s="18">
        <v>0</v>
      </c>
    </row>
    <row r="89" spans="1:65" ht="68.400000000000006" customHeight="1" x14ac:dyDescent="0.3">
      <c r="A89" s="13" t="s">
        <v>51</v>
      </c>
      <c r="B89" s="14" t="s">
        <v>133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 t="s">
        <v>52</v>
      </c>
      <c r="R89" s="14"/>
      <c r="S89" s="14"/>
      <c r="T89" s="15">
        <v>2567400</v>
      </c>
      <c r="U89" s="15">
        <v>0</v>
      </c>
      <c r="V89" s="15">
        <v>0</v>
      </c>
      <c r="W89" s="15">
        <v>0</v>
      </c>
      <c r="X89" s="15">
        <v>0</v>
      </c>
      <c r="Y89" s="15">
        <v>882.92</v>
      </c>
      <c r="Z89" s="15">
        <v>0</v>
      </c>
      <c r="AA89" s="15">
        <v>0</v>
      </c>
      <c r="AB89" s="15">
        <v>0</v>
      </c>
      <c r="AC89" s="15">
        <v>0</v>
      </c>
      <c r="AD89" s="21">
        <v>2568282.92</v>
      </c>
      <c r="AE89" s="16">
        <v>0</v>
      </c>
      <c r="AF89" s="16">
        <v>0</v>
      </c>
      <c r="AG89" s="16">
        <v>0</v>
      </c>
      <c r="AH89" s="16">
        <v>0</v>
      </c>
      <c r="AI89" s="16">
        <v>2567400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7">
        <v>0</v>
      </c>
      <c r="AP89" s="16">
        <v>0</v>
      </c>
      <c r="AQ89" s="16">
        <v>0</v>
      </c>
      <c r="AR89" s="18">
        <v>0</v>
      </c>
      <c r="AS89" s="16">
        <v>2567400</v>
      </c>
      <c r="AT89" s="17">
        <v>0</v>
      </c>
      <c r="AU89" s="16">
        <v>0</v>
      </c>
      <c r="AV89" s="16">
        <v>0</v>
      </c>
      <c r="AW89" s="18">
        <v>0</v>
      </c>
      <c r="AX89" s="16">
        <v>2567400</v>
      </c>
      <c r="AY89" s="17">
        <v>0</v>
      </c>
      <c r="AZ89" s="16">
        <v>0</v>
      </c>
      <c r="BA89" s="16">
        <v>0</v>
      </c>
      <c r="BB89" s="18">
        <v>0</v>
      </c>
      <c r="BC89" s="16">
        <v>0</v>
      </c>
      <c r="BD89" s="17">
        <v>0</v>
      </c>
      <c r="BE89" s="16">
        <v>0</v>
      </c>
      <c r="BF89" s="16">
        <v>0</v>
      </c>
      <c r="BG89" s="18">
        <v>0</v>
      </c>
      <c r="BH89" s="16">
        <v>2567400</v>
      </c>
      <c r="BI89" s="17">
        <v>0</v>
      </c>
      <c r="BJ89" s="16">
        <v>0</v>
      </c>
      <c r="BK89" s="16">
        <v>0</v>
      </c>
      <c r="BL89" s="18">
        <v>0</v>
      </c>
    </row>
    <row r="90" spans="1:65" ht="34.200000000000003" customHeight="1" x14ac:dyDescent="0.3">
      <c r="A90" s="13" t="s">
        <v>37</v>
      </c>
      <c r="B90" s="14" t="s">
        <v>133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 t="s">
        <v>38</v>
      </c>
      <c r="R90" s="14"/>
      <c r="S90" s="14"/>
      <c r="T90" s="15">
        <v>461700</v>
      </c>
      <c r="U90" s="15">
        <v>0</v>
      </c>
      <c r="V90" s="15">
        <v>0</v>
      </c>
      <c r="W90" s="15">
        <v>0</v>
      </c>
      <c r="X90" s="15">
        <v>0</v>
      </c>
      <c r="Y90" s="15">
        <v>49850</v>
      </c>
      <c r="Z90" s="15">
        <v>0</v>
      </c>
      <c r="AA90" s="15">
        <v>0</v>
      </c>
      <c r="AB90" s="15">
        <v>0</v>
      </c>
      <c r="AC90" s="15">
        <v>0</v>
      </c>
      <c r="AD90" s="21">
        <v>511550</v>
      </c>
      <c r="AE90" s="16">
        <v>0</v>
      </c>
      <c r="AF90" s="16">
        <v>0</v>
      </c>
      <c r="AG90" s="16">
        <v>0</v>
      </c>
      <c r="AH90" s="16">
        <v>0</v>
      </c>
      <c r="AI90" s="16">
        <v>461700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7">
        <v>0</v>
      </c>
      <c r="AP90" s="16">
        <v>0</v>
      </c>
      <c r="AQ90" s="16">
        <v>0</v>
      </c>
      <c r="AR90" s="18">
        <v>0</v>
      </c>
      <c r="AS90" s="16">
        <v>461700</v>
      </c>
      <c r="AT90" s="17">
        <v>0</v>
      </c>
      <c r="AU90" s="16">
        <v>0</v>
      </c>
      <c r="AV90" s="16">
        <v>0</v>
      </c>
      <c r="AW90" s="18">
        <v>0</v>
      </c>
      <c r="AX90" s="16">
        <v>461700</v>
      </c>
      <c r="AY90" s="17">
        <v>0</v>
      </c>
      <c r="AZ90" s="16">
        <v>0</v>
      </c>
      <c r="BA90" s="16">
        <v>0</v>
      </c>
      <c r="BB90" s="18">
        <v>0</v>
      </c>
      <c r="BC90" s="16">
        <v>0</v>
      </c>
      <c r="BD90" s="17">
        <v>0</v>
      </c>
      <c r="BE90" s="16">
        <v>0</v>
      </c>
      <c r="BF90" s="16">
        <v>0</v>
      </c>
      <c r="BG90" s="18">
        <v>0</v>
      </c>
      <c r="BH90" s="16">
        <v>461700</v>
      </c>
      <c r="BI90" s="17">
        <v>0</v>
      </c>
      <c r="BJ90" s="16">
        <v>0</v>
      </c>
      <c r="BK90" s="16">
        <v>0</v>
      </c>
      <c r="BL90" s="18">
        <v>0</v>
      </c>
    </row>
    <row r="91" spans="1:65" ht="34.200000000000003" customHeight="1" x14ac:dyDescent="0.3">
      <c r="A91" s="13" t="s">
        <v>53</v>
      </c>
      <c r="B91" s="14" t="s">
        <v>133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 t="s">
        <v>54</v>
      </c>
      <c r="R91" s="14"/>
      <c r="S91" s="14"/>
      <c r="T91" s="15">
        <v>7000</v>
      </c>
      <c r="U91" s="15">
        <v>0</v>
      </c>
      <c r="V91" s="15">
        <v>0</v>
      </c>
      <c r="W91" s="15">
        <v>0</v>
      </c>
      <c r="X91" s="15">
        <v>0</v>
      </c>
      <c r="Y91" s="15">
        <v>350</v>
      </c>
      <c r="Z91" s="15">
        <v>0</v>
      </c>
      <c r="AA91" s="15">
        <v>0</v>
      </c>
      <c r="AB91" s="15">
        <v>0</v>
      </c>
      <c r="AC91" s="15">
        <v>0</v>
      </c>
      <c r="AD91" s="21">
        <v>7350</v>
      </c>
      <c r="AE91" s="16">
        <v>0</v>
      </c>
      <c r="AF91" s="16">
        <v>0</v>
      </c>
      <c r="AG91" s="16">
        <v>0</v>
      </c>
      <c r="AH91" s="16">
        <v>0</v>
      </c>
      <c r="AI91" s="16">
        <v>7000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7">
        <v>0</v>
      </c>
      <c r="AP91" s="16">
        <v>0</v>
      </c>
      <c r="AQ91" s="16">
        <v>0</v>
      </c>
      <c r="AR91" s="18">
        <v>0</v>
      </c>
      <c r="AS91" s="16">
        <v>7000</v>
      </c>
      <c r="AT91" s="17">
        <v>0</v>
      </c>
      <c r="AU91" s="16">
        <v>0</v>
      </c>
      <c r="AV91" s="16">
        <v>0</v>
      </c>
      <c r="AW91" s="18">
        <v>0</v>
      </c>
      <c r="AX91" s="16">
        <v>7000</v>
      </c>
      <c r="AY91" s="17">
        <v>0</v>
      </c>
      <c r="AZ91" s="16">
        <v>0</v>
      </c>
      <c r="BA91" s="16">
        <v>0</v>
      </c>
      <c r="BB91" s="18">
        <v>0</v>
      </c>
      <c r="BC91" s="16">
        <v>0</v>
      </c>
      <c r="BD91" s="17">
        <v>0</v>
      </c>
      <c r="BE91" s="16">
        <v>0</v>
      </c>
      <c r="BF91" s="16">
        <v>0</v>
      </c>
      <c r="BG91" s="18">
        <v>0</v>
      </c>
      <c r="BH91" s="16">
        <v>7000</v>
      </c>
      <c r="BI91" s="17">
        <v>0</v>
      </c>
      <c r="BJ91" s="16">
        <v>0</v>
      </c>
      <c r="BK91" s="16">
        <v>0</v>
      </c>
      <c r="BL91" s="18">
        <v>0</v>
      </c>
    </row>
    <row r="92" spans="1:65" ht="51.45" customHeight="1" x14ac:dyDescent="0.3">
      <c r="A92" s="13" t="s">
        <v>134</v>
      </c>
      <c r="B92" s="14" t="s">
        <v>135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  <c r="R92" s="14"/>
      <c r="S92" s="14"/>
      <c r="T92" s="15">
        <v>35000</v>
      </c>
      <c r="U92" s="15">
        <v>0</v>
      </c>
      <c r="V92" s="15">
        <v>35000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21">
        <v>35000</v>
      </c>
      <c r="AE92" s="16">
        <v>0</v>
      </c>
      <c r="AF92" s="16">
        <v>35000</v>
      </c>
      <c r="AG92" s="16">
        <v>0</v>
      </c>
      <c r="AH92" s="16">
        <v>0</v>
      </c>
      <c r="AI92" s="16">
        <v>35000</v>
      </c>
      <c r="AJ92" s="16">
        <v>0</v>
      </c>
      <c r="AK92" s="16">
        <v>35000</v>
      </c>
      <c r="AL92" s="16">
        <v>0</v>
      </c>
      <c r="AM92" s="16">
        <v>0</v>
      </c>
      <c r="AN92" s="16">
        <v>0</v>
      </c>
      <c r="AO92" s="17">
        <v>0</v>
      </c>
      <c r="AP92" s="16">
        <v>0</v>
      </c>
      <c r="AQ92" s="16">
        <v>0</v>
      </c>
      <c r="AR92" s="18">
        <v>0</v>
      </c>
      <c r="AS92" s="16">
        <v>35000</v>
      </c>
      <c r="AT92" s="17">
        <v>0</v>
      </c>
      <c r="AU92" s="16">
        <v>35000</v>
      </c>
      <c r="AV92" s="16">
        <v>0</v>
      </c>
      <c r="AW92" s="18">
        <v>0</v>
      </c>
      <c r="AX92" s="16">
        <v>35000</v>
      </c>
      <c r="AY92" s="17">
        <v>0</v>
      </c>
      <c r="AZ92" s="16">
        <v>35000</v>
      </c>
      <c r="BA92" s="16">
        <v>0</v>
      </c>
      <c r="BB92" s="18">
        <v>0</v>
      </c>
      <c r="BC92" s="16">
        <v>0</v>
      </c>
      <c r="BD92" s="17">
        <v>0</v>
      </c>
      <c r="BE92" s="16">
        <v>0</v>
      </c>
      <c r="BF92" s="16">
        <v>0</v>
      </c>
      <c r="BG92" s="18">
        <v>0</v>
      </c>
      <c r="BH92" s="16">
        <v>35000</v>
      </c>
      <c r="BI92" s="17">
        <v>0</v>
      </c>
      <c r="BJ92" s="16">
        <v>35000</v>
      </c>
      <c r="BK92" s="16">
        <v>0</v>
      </c>
      <c r="BL92" s="18">
        <v>0</v>
      </c>
    </row>
    <row r="93" spans="1:65" ht="85.5" customHeight="1" x14ac:dyDescent="0.3">
      <c r="A93" s="13" t="s">
        <v>136</v>
      </c>
      <c r="B93" s="14" t="s">
        <v>137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  <c r="R93" s="14"/>
      <c r="S93" s="14"/>
      <c r="T93" s="15">
        <v>35000</v>
      </c>
      <c r="U93" s="15">
        <v>0</v>
      </c>
      <c r="V93" s="15">
        <v>35000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21">
        <v>35000</v>
      </c>
      <c r="AE93" s="16">
        <v>0</v>
      </c>
      <c r="AF93" s="16">
        <v>35000</v>
      </c>
      <c r="AG93" s="16">
        <v>0</v>
      </c>
      <c r="AH93" s="16">
        <v>0</v>
      </c>
      <c r="AI93" s="16">
        <v>35000</v>
      </c>
      <c r="AJ93" s="16">
        <v>0</v>
      </c>
      <c r="AK93" s="16">
        <v>35000</v>
      </c>
      <c r="AL93" s="16">
        <v>0</v>
      </c>
      <c r="AM93" s="16">
        <v>0</v>
      </c>
      <c r="AN93" s="16">
        <v>0</v>
      </c>
      <c r="AO93" s="17">
        <v>0</v>
      </c>
      <c r="AP93" s="16">
        <v>0</v>
      </c>
      <c r="AQ93" s="16">
        <v>0</v>
      </c>
      <c r="AR93" s="18">
        <v>0</v>
      </c>
      <c r="AS93" s="16">
        <v>35000</v>
      </c>
      <c r="AT93" s="17">
        <v>0</v>
      </c>
      <c r="AU93" s="16">
        <v>35000</v>
      </c>
      <c r="AV93" s="16">
        <v>0</v>
      </c>
      <c r="AW93" s="18">
        <v>0</v>
      </c>
      <c r="AX93" s="16">
        <v>35000</v>
      </c>
      <c r="AY93" s="17">
        <v>0</v>
      </c>
      <c r="AZ93" s="16">
        <v>35000</v>
      </c>
      <c r="BA93" s="16">
        <v>0</v>
      </c>
      <c r="BB93" s="18">
        <v>0</v>
      </c>
      <c r="BC93" s="16">
        <v>0</v>
      </c>
      <c r="BD93" s="17">
        <v>0</v>
      </c>
      <c r="BE93" s="16">
        <v>0</v>
      </c>
      <c r="BF93" s="16">
        <v>0</v>
      </c>
      <c r="BG93" s="18">
        <v>0</v>
      </c>
      <c r="BH93" s="16">
        <v>35000</v>
      </c>
      <c r="BI93" s="17">
        <v>0</v>
      </c>
      <c r="BJ93" s="16">
        <v>35000</v>
      </c>
      <c r="BK93" s="16">
        <v>0</v>
      </c>
      <c r="BL93" s="18">
        <v>0</v>
      </c>
    </row>
    <row r="94" spans="1:65" ht="68.400000000000006" customHeight="1" x14ac:dyDescent="0.3">
      <c r="A94" s="13" t="s">
        <v>51</v>
      </c>
      <c r="B94" s="14" t="s">
        <v>137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 t="s">
        <v>52</v>
      </c>
      <c r="R94" s="14"/>
      <c r="S94" s="14"/>
      <c r="T94" s="15">
        <v>35000</v>
      </c>
      <c r="U94" s="15">
        <v>0</v>
      </c>
      <c r="V94" s="15">
        <v>35000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21">
        <v>35000</v>
      </c>
      <c r="AE94" s="16">
        <v>0</v>
      </c>
      <c r="AF94" s="16">
        <v>35000</v>
      </c>
      <c r="AG94" s="16">
        <v>0</v>
      </c>
      <c r="AH94" s="16">
        <v>0</v>
      </c>
      <c r="AI94" s="16">
        <v>35000</v>
      </c>
      <c r="AJ94" s="16">
        <v>0</v>
      </c>
      <c r="AK94" s="16">
        <v>35000</v>
      </c>
      <c r="AL94" s="16">
        <v>0</v>
      </c>
      <c r="AM94" s="16">
        <v>0</v>
      </c>
      <c r="AN94" s="16">
        <v>0</v>
      </c>
      <c r="AO94" s="17">
        <v>0</v>
      </c>
      <c r="AP94" s="16">
        <v>0</v>
      </c>
      <c r="AQ94" s="16">
        <v>0</v>
      </c>
      <c r="AR94" s="18">
        <v>0</v>
      </c>
      <c r="AS94" s="16">
        <v>35000</v>
      </c>
      <c r="AT94" s="17">
        <v>0</v>
      </c>
      <c r="AU94" s="16">
        <v>35000</v>
      </c>
      <c r="AV94" s="16">
        <v>0</v>
      </c>
      <c r="AW94" s="18">
        <v>0</v>
      </c>
      <c r="AX94" s="16">
        <v>35000</v>
      </c>
      <c r="AY94" s="17">
        <v>0</v>
      </c>
      <c r="AZ94" s="16">
        <v>35000</v>
      </c>
      <c r="BA94" s="16">
        <v>0</v>
      </c>
      <c r="BB94" s="18">
        <v>0</v>
      </c>
      <c r="BC94" s="16">
        <v>0</v>
      </c>
      <c r="BD94" s="17">
        <v>0</v>
      </c>
      <c r="BE94" s="16">
        <v>0</v>
      </c>
      <c r="BF94" s="16">
        <v>0</v>
      </c>
      <c r="BG94" s="18">
        <v>0</v>
      </c>
      <c r="BH94" s="16">
        <v>35000</v>
      </c>
      <c r="BI94" s="17">
        <v>0</v>
      </c>
      <c r="BJ94" s="16">
        <v>35000</v>
      </c>
      <c r="BK94" s="16">
        <v>0</v>
      </c>
      <c r="BL94" s="18">
        <v>0</v>
      </c>
    </row>
    <row r="95" spans="1:65" ht="51.45" customHeight="1" x14ac:dyDescent="0.3">
      <c r="A95" s="13" t="s">
        <v>138</v>
      </c>
      <c r="B95" s="14" t="s">
        <v>139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  <c r="R95" s="14"/>
      <c r="S95" s="14"/>
      <c r="T95" s="15">
        <v>53305591.009999998</v>
      </c>
      <c r="U95" s="15">
        <v>0</v>
      </c>
      <c r="V95" s="15">
        <v>27668900</v>
      </c>
      <c r="W95" s="15">
        <v>3074322.23</v>
      </c>
      <c r="X95" s="15">
        <v>0</v>
      </c>
      <c r="Y95" s="15">
        <v>3141569.09</v>
      </c>
      <c r="Z95" s="15">
        <v>0</v>
      </c>
      <c r="AA95" s="15">
        <v>0</v>
      </c>
      <c r="AB95" s="15">
        <v>0.01</v>
      </c>
      <c r="AC95" s="15">
        <v>0</v>
      </c>
      <c r="AD95" s="21">
        <v>56447160.100000001</v>
      </c>
      <c r="AE95" s="16">
        <v>0</v>
      </c>
      <c r="AF95" s="16">
        <v>27668900</v>
      </c>
      <c r="AG95" s="16">
        <v>3074322.24</v>
      </c>
      <c r="AH95" s="16">
        <v>0</v>
      </c>
      <c r="AI95" s="16">
        <v>32553300</v>
      </c>
      <c r="AJ95" s="16">
        <v>0</v>
      </c>
      <c r="AK95" s="16">
        <v>9999000</v>
      </c>
      <c r="AL95" s="16">
        <v>1111000</v>
      </c>
      <c r="AM95" s="16">
        <v>0</v>
      </c>
      <c r="AN95" s="16">
        <v>0</v>
      </c>
      <c r="AO95" s="17">
        <v>0</v>
      </c>
      <c r="AP95" s="16">
        <v>0</v>
      </c>
      <c r="AQ95" s="16">
        <v>0</v>
      </c>
      <c r="AR95" s="18">
        <v>0</v>
      </c>
      <c r="AS95" s="16">
        <v>32553300</v>
      </c>
      <c r="AT95" s="17">
        <v>0</v>
      </c>
      <c r="AU95" s="16">
        <v>9999000</v>
      </c>
      <c r="AV95" s="16">
        <v>1111000</v>
      </c>
      <c r="AW95" s="18">
        <v>0</v>
      </c>
      <c r="AX95" s="16">
        <v>37135632</v>
      </c>
      <c r="AY95" s="17">
        <v>0</v>
      </c>
      <c r="AZ95" s="16">
        <v>10966200</v>
      </c>
      <c r="BA95" s="16">
        <v>1218467</v>
      </c>
      <c r="BB95" s="18">
        <v>0</v>
      </c>
      <c r="BC95" s="16">
        <v>0</v>
      </c>
      <c r="BD95" s="17">
        <v>0</v>
      </c>
      <c r="BE95" s="16">
        <v>0</v>
      </c>
      <c r="BF95" s="16">
        <v>0</v>
      </c>
      <c r="BG95" s="18">
        <v>0</v>
      </c>
      <c r="BH95" s="16">
        <v>37135632</v>
      </c>
      <c r="BI95" s="17">
        <v>0</v>
      </c>
      <c r="BJ95" s="16">
        <v>10966200</v>
      </c>
      <c r="BK95" s="16">
        <v>1218467</v>
      </c>
      <c r="BL95" s="18">
        <v>0</v>
      </c>
    </row>
    <row r="96" spans="1:65" ht="34.200000000000003" customHeight="1" x14ac:dyDescent="0.3">
      <c r="A96" s="13" t="s">
        <v>140</v>
      </c>
      <c r="B96" s="14" t="s">
        <v>141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  <c r="R96" s="14"/>
      <c r="S96" s="14"/>
      <c r="T96" s="15">
        <v>51365521</v>
      </c>
      <c r="U96" s="15">
        <v>0</v>
      </c>
      <c r="V96" s="15">
        <v>27668900</v>
      </c>
      <c r="W96" s="15">
        <v>3074322.23</v>
      </c>
      <c r="X96" s="15">
        <v>0</v>
      </c>
      <c r="Y96" s="15">
        <v>3009866.3</v>
      </c>
      <c r="Z96" s="15">
        <v>0</v>
      </c>
      <c r="AA96" s="15">
        <v>0</v>
      </c>
      <c r="AB96" s="15">
        <v>0.01</v>
      </c>
      <c r="AC96" s="15">
        <v>0</v>
      </c>
      <c r="AD96" s="21">
        <f>AD97+AD99+AD101</f>
        <v>54375387.299999997</v>
      </c>
      <c r="AE96" s="16">
        <v>0</v>
      </c>
      <c r="AF96" s="16">
        <v>27668900</v>
      </c>
      <c r="AG96" s="16">
        <v>3074322.24</v>
      </c>
      <c r="AH96" s="16">
        <v>0</v>
      </c>
      <c r="AI96" s="16">
        <v>30451300</v>
      </c>
      <c r="AJ96" s="16">
        <v>0</v>
      </c>
      <c r="AK96" s="16">
        <v>9999000</v>
      </c>
      <c r="AL96" s="16">
        <v>1111000</v>
      </c>
      <c r="AM96" s="16">
        <v>0</v>
      </c>
      <c r="AN96" s="16">
        <v>0</v>
      </c>
      <c r="AO96" s="17">
        <v>0</v>
      </c>
      <c r="AP96" s="16">
        <v>0</v>
      </c>
      <c r="AQ96" s="16">
        <v>0</v>
      </c>
      <c r="AR96" s="18">
        <v>0</v>
      </c>
      <c r="AS96" s="16">
        <v>30451300</v>
      </c>
      <c r="AT96" s="17">
        <v>0</v>
      </c>
      <c r="AU96" s="16">
        <v>9999000</v>
      </c>
      <c r="AV96" s="16">
        <v>1111000</v>
      </c>
      <c r="AW96" s="18">
        <v>0</v>
      </c>
      <c r="AX96" s="16">
        <v>35033632</v>
      </c>
      <c r="AY96" s="17">
        <v>0</v>
      </c>
      <c r="AZ96" s="16">
        <v>10966200</v>
      </c>
      <c r="BA96" s="16">
        <v>1218467</v>
      </c>
      <c r="BB96" s="18">
        <v>0</v>
      </c>
      <c r="BC96" s="16">
        <v>0</v>
      </c>
      <c r="BD96" s="17">
        <v>0</v>
      </c>
      <c r="BE96" s="16">
        <v>0</v>
      </c>
      <c r="BF96" s="16">
        <v>0</v>
      </c>
      <c r="BG96" s="18">
        <v>0</v>
      </c>
      <c r="BH96" s="16">
        <v>35033632</v>
      </c>
      <c r="BI96" s="17">
        <v>0</v>
      </c>
      <c r="BJ96" s="16">
        <v>10966200</v>
      </c>
      <c r="BK96" s="16">
        <v>1218467</v>
      </c>
      <c r="BL96" s="18">
        <v>0</v>
      </c>
      <c r="BM96" s="23"/>
    </row>
    <row r="97" spans="1:66" ht="34.200000000000003" customHeight="1" x14ac:dyDescent="0.3">
      <c r="A97" s="13" t="s">
        <v>142</v>
      </c>
      <c r="B97" s="14" t="s">
        <v>143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/>
      <c r="R97" s="14"/>
      <c r="S97" s="14"/>
      <c r="T97" s="15">
        <v>20622298.77</v>
      </c>
      <c r="U97" s="15">
        <v>0</v>
      </c>
      <c r="V97" s="15">
        <v>0</v>
      </c>
      <c r="W97" s="15">
        <v>0</v>
      </c>
      <c r="X97" s="15">
        <v>0</v>
      </c>
      <c r="Y97" s="15">
        <v>1410666.29</v>
      </c>
      <c r="Z97" s="15">
        <v>0</v>
      </c>
      <c r="AA97" s="15">
        <v>0</v>
      </c>
      <c r="AB97" s="15">
        <v>0</v>
      </c>
      <c r="AC97" s="15">
        <v>0</v>
      </c>
      <c r="AD97" s="21">
        <f>AD98</f>
        <v>23396165.059999999</v>
      </c>
      <c r="AE97" s="16">
        <v>0</v>
      </c>
      <c r="AF97" s="16">
        <v>0</v>
      </c>
      <c r="AG97" s="16">
        <v>0</v>
      </c>
      <c r="AH97" s="16">
        <v>0</v>
      </c>
      <c r="AI97" s="16">
        <v>19341300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7">
        <v>0</v>
      </c>
      <c r="AP97" s="16">
        <v>0</v>
      </c>
      <c r="AQ97" s="16">
        <v>0</v>
      </c>
      <c r="AR97" s="18">
        <v>0</v>
      </c>
      <c r="AS97" s="16">
        <v>19341300</v>
      </c>
      <c r="AT97" s="17">
        <v>0</v>
      </c>
      <c r="AU97" s="16">
        <v>0</v>
      </c>
      <c r="AV97" s="16">
        <v>0</v>
      </c>
      <c r="AW97" s="18">
        <v>0</v>
      </c>
      <c r="AX97" s="16">
        <v>22848965</v>
      </c>
      <c r="AY97" s="17">
        <v>0</v>
      </c>
      <c r="AZ97" s="16">
        <v>0</v>
      </c>
      <c r="BA97" s="16">
        <v>0</v>
      </c>
      <c r="BB97" s="18">
        <v>0</v>
      </c>
      <c r="BC97" s="16">
        <v>0</v>
      </c>
      <c r="BD97" s="17">
        <v>0</v>
      </c>
      <c r="BE97" s="16">
        <v>0</v>
      </c>
      <c r="BF97" s="16">
        <v>0</v>
      </c>
      <c r="BG97" s="18">
        <v>0</v>
      </c>
      <c r="BH97" s="16">
        <v>22848965</v>
      </c>
      <c r="BI97" s="17">
        <v>0</v>
      </c>
      <c r="BJ97" s="16">
        <v>0</v>
      </c>
      <c r="BK97" s="16">
        <v>0</v>
      </c>
      <c r="BL97" s="18">
        <v>0</v>
      </c>
    </row>
    <row r="98" spans="1:66" ht="34.200000000000003" customHeight="1" x14ac:dyDescent="0.3">
      <c r="A98" s="13" t="s">
        <v>37</v>
      </c>
      <c r="B98" s="14" t="s">
        <v>143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 t="s">
        <v>38</v>
      </c>
      <c r="R98" s="14"/>
      <c r="S98" s="14"/>
      <c r="T98" s="15">
        <v>20622298.77</v>
      </c>
      <c r="U98" s="15">
        <v>0</v>
      </c>
      <c r="V98" s="15">
        <v>0</v>
      </c>
      <c r="W98" s="15">
        <v>0</v>
      </c>
      <c r="X98" s="15">
        <v>0</v>
      </c>
      <c r="Y98" s="15">
        <v>1410666.29</v>
      </c>
      <c r="Z98" s="15">
        <v>0</v>
      </c>
      <c r="AA98" s="15">
        <v>0</v>
      </c>
      <c r="AB98" s="15">
        <v>0</v>
      </c>
      <c r="AC98" s="15">
        <v>0</v>
      </c>
      <c r="AD98" s="21">
        <v>23396165.059999999</v>
      </c>
      <c r="AE98" s="16">
        <v>0</v>
      </c>
      <c r="AF98" s="16">
        <v>0</v>
      </c>
      <c r="AG98" s="16">
        <v>0</v>
      </c>
      <c r="AH98" s="16">
        <v>0</v>
      </c>
      <c r="AI98" s="16">
        <v>19341300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7">
        <v>0</v>
      </c>
      <c r="AP98" s="16">
        <v>0</v>
      </c>
      <c r="AQ98" s="16">
        <v>0</v>
      </c>
      <c r="AR98" s="18">
        <v>0</v>
      </c>
      <c r="AS98" s="16">
        <v>19341300</v>
      </c>
      <c r="AT98" s="17">
        <v>0</v>
      </c>
      <c r="AU98" s="16">
        <v>0</v>
      </c>
      <c r="AV98" s="16">
        <v>0</v>
      </c>
      <c r="AW98" s="18">
        <v>0</v>
      </c>
      <c r="AX98" s="16">
        <v>22848965</v>
      </c>
      <c r="AY98" s="17">
        <v>0</v>
      </c>
      <c r="AZ98" s="16">
        <v>0</v>
      </c>
      <c r="BA98" s="16">
        <v>0</v>
      </c>
      <c r="BB98" s="18">
        <v>0</v>
      </c>
      <c r="BC98" s="16">
        <v>0</v>
      </c>
      <c r="BD98" s="17">
        <v>0</v>
      </c>
      <c r="BE98" s="16">
        <v>0</v>
      </c>
      <c r="BF98" s="16">
        <v>0</v>
      </c>
      <c r="BG98" s="18">
        <v>0</v>
      </c>
      <c r="BH98" s="16">
        <v>22848965</v>
      </c>
      <c r="BI98" s="17">
        <v>0</v>
      </c>
      <c r="BJ98" s="16">
        <v>0</v>
      </c>
      <c r="BK98" s="16">
        <v>0</v>
      </c>
      <c r="BL98" s="18">
        <v>0</v>
      </c>
      <c r="BM98" s="23"/>
    </row>
    <row r="99" spans="1:66" ht="51.45" customHeight="1" x14ac:dyDescent="0.3">
      <c r="A99" s="13" t="s">
        <v>475</v>
      </c>
      <c r="B99" s="14" t="s">
        <v>144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/>
      <c r="R99" s="14"/>
      <c r="S99" s="14"/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550000</v>
      </c>
      <c r="Z99" s="15">
        <v>0</v>
      </c>
      <c r="AA99" s="15">
        <v>0</v>
      </c>
      <c r="AB99" s="15">
        <v>0</v>
      </c>
      <c r="AC99" s="15">
        <v>0</v>
      </c>
      <c r="AD99" s="21">
        <f>AD100</f>
        <v>236000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7">
        <v>0</v>
      </c>
      <c r="AP99" s="16">
        <v>0</v>
      </c>
      <c r="AQ99" s="16">
        <v>0</v>
      </c>
      <c r="AR99" s="18">
        <v>0</v>
      </c>
      <c r="AS99" s="16">
        <v>0</v>
      </c>
      <c r="AT99" s="17">
        <v>0</v>
      </c>
      <c r="AU99" s="16">
        <v>0</v>
      </c>
      <c r="AV99" s="16">
        <v>0</v>
      </c>
      <c r="AW99" s="18">
        <v>0</v>
      </c>
      <c r="AX99" s="16">
        <v>0</v>
      </c>
      <c r="AY99" s="17">
        <v>0</v>
      </c>
      <c r="AZ99" s="16">
        <v>0</v>
      </c>
      <c r="BA99" s="16">
        <v>0</v>
      </c>
      <c r="BB99" s="18">
        <v>0</v>
      </c>
      <c r="BC99" s="16">
        <v>0</v>
      </c>
      <c r="BD99" s="17">
        <v>0</v>
      </c>
      <c r="BE99" s="16">
        <v>0</v>
      </c>
      <c r="BF99" s="16">
        <v>0</v>
      </c>
      <c r="BG99" s="18">
        <v>0</v>
      </c>
      <c r="BH99" s="16">
        <v>0</v>
      </c>
      <c r="BI99" s="17">
        <v>0</v>
      </c>
      <c r="BJ99" s="16">
        <v>0</v>
      </c>
      <c r="BK99" s="16">
        <v>0</v>
      </c>
      <c r="BL99" s="18">
        <v>0</v>
      </c>
    </row>
    <row r="100" spans="1:66" ht="34.200000000000003" customHeight="1" x14ac:dyDescent="0.3">
      <c r="A100" s="13" t="s">
        <v>37</v>
      </c>
      <c r="B100" s="14" t="s">
        <v>144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 t="s">
        <v>38</v>
      </c>
      <c r="R100" s="14"/>
      <c r="S100" s="14"/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550000</v>
      </c>
      <c r="Z100" s="15">
        <v>0</v>
      </c>
      <c r="AA100" s="15">
        <v>0</v>
      </c>
      <c r="AB100" s="15">
        <v>0</v>
      </c>
      <c r="AC100" s="15">
        <v>0</v>
      </c>
      <c r="AD100" s="21">
        <v>236000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7">
        <v>0</v>
      </c>
      <c r="AP100" s="16">
        <v>0</v>
      </c>
      <c r="AQ100" s="16">
        <v>0</v>
      </c>
      <c r="AR100" s="18">
        <v>0</v>
      </c>
      <c r="AS100" s="16">
        <v>0</v>
      </c>
      <c r="AT100" s="17">
        <v>0</v>
      </c>
      <c r="AU100" s="16">
        <v>0</v>
      </c>
      <c r="AV100" s="16">
        <v>0</v>
      </c>
      <c r="AW100" s="18">
        <v>0</v>
      </c>
      <c r="AX100" s="16">
        <v>0</v>
      </c>
      <c r="AY100" s="17">
        <v>0</v>
      </c>
      <c r="AZ100" s="16">
        <v>0</v>
      </c>
      <c r="BA100" s="16">
        <v>0</v>
      </c>
      <c r="BB100" s="18">
        <v>0</v>
      </c>
      <c r="BC100" s="16">
        <v>0</v>
      </c>
      <c r="BD100" s="17">
        <v>0</v>
      </c>
      <c r="BE100" s="16">
        <v>0</v>
      </c>
      <c r="BF100" s="16">
        <v>0</v>
      </c>
      <c r="BG100" s="18">
        <v>0</v>
      </c>
      <c r="BH100" s="16">
        <v>0</v>
      </c>
      <c r="BI100" s="17">
        <v>0</v>
      </c>
      <c r="BJ100" s="16">
        <v>0</v>
      </c>
      <c r="BK100" s="16">
        <v>0</v>
      </c>
      <c r="BL100" s="18">
        <v>0</v>
      </c>
    </row>
    <row r="101" spans="1:66" ht="51.45" customHeight="1" x14ac:dyDescent="0.3">
      <c r="A101" s="13" t="s">
        <v>145</v>
      </c>
      <c r="B101" s="14" t="s">
        <v>146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/>
      <c r="R101" s="14"/>
      <c r="S101" s="14"/>
      <c r="T101" s="15">
        <v>30743222.23</v>
      </c>
      <c r="U101" s="15">
        <v>0</v>
      </c>
      <c r="V101" s="15">
        <v>27668900</v>
      </c>
      <c r="W101" s="15">
        <v>3074322.23</v>
      </c>
      <c r="X101" s="15">
        <v>0</v>
      </c>
      <c r="Y101" s="15">
        <v>0.01</v>
      </c>
      <c r="Z101" s="15">
        <v>0</v>
      </c>
      <c r="AA101" s="15">
        <v>0</v>
      </c>
      <c r="AB101" s="15">
        <v>0.01</v>
      </c>
      <c r="AC101" s="15">
        <v>0</v>
      </c>
      <c r="AD101" s="21">
        <v>30743222.239999998</v>
      </c>
      <c r="AE101" s="16">
        <v>0</v>
      </c>
      <c r="AF101" s="16">
        <v>27668900</v>
      </c>
      <c r="AG101" s="16">
        <v>3074322.24</v>
      </c>
      <c r="AH101" s="16">
        <v>0</v>
      </c>
      <c r="AI101" s="16">
        <v>11110000</v>
      </c>
      <c r="AJ101" s="16">
        <v>0</v>
      </c>
      <c r="AK101" s="16">
        <v>9999000</v>
      </c>
      <c r="AL101" s="16">
        <v>1111000</v>
      </c>
      <c r="AM101" s="16">
        <v>0</v>
      </c>
      <c r="AN101" s="16">
        <v>0</v>
      </c>
      <c r="AO101" s="17">
        <v>0</v>
      </c>
      <c r="AP101" s="16">
        <v>0</v>
      </c>
      <c r="AQ101" s="16">
        <v>0</v>
      </c>
      <c r="AR101" s="18">
        <v>0</v>
      </c>
      <c r="AS101" s="16">
        <v>11110000</v>
      </c>
      <c r="AT101" s="17">
        <v>0</v>
      </c>
      <c r="AU101" s="16">
        <v>9999000</v>
      </c>
      <c r="AV101" s="16">
        <v>1111000</v>
      </c>
      <c r="AW101" s="18">
        <v>0</v>
      </c>
      <c r="AX101" s="16">
        <v>12184667</v>
      </c>
      <c r="AY101" s="17">
        <v>0</v>
      </c>
      <c r="AZ101" s="16">
        <v>10966200</v>
      </c>
      <c r="BA101" s="16">
        <v>1218467</v>
      </c>
      <c r="BB101" s="18">
        <v>0</v>
      </c>
      <c r="BC101" s="16">
        <v>0</v>
      </c>
      <c r="BD101" s="17">
        <v>0</v>
      </c>
      <c r="BE101" s="16">
        <v>0</v>
      </c>
      <c r="BF101" s="16">
        <v>0</v>
      </c>
      <c r="BG101" s="18">
        <v>0</v>
      </c>
      <c r="BH101" s="16">
        <v>12184667</v>
      </c>
      <c r="BI101" s="17">
        <v>0</v>
      </c>
      <c r="BJ101" s="16">
        <v>10966200</v>
      </c>
      <c r="BK101" s="16">
        <v>1218467</v>
      </c>
      <c r="BL101" s="18">
        <v>0</v>
      </c>
    </row>
    <row r="102" spans="1:66" ht="34.200000000000003" customHeight="1" x14ac:dyDescent="0.3">
      <c r="A102" s="13" t="s">
        <v>37</v>
      </c>
      <c r="B102" s="14" t="s">
        <v>146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 t="s">
        <v>38</v>
      </c>
      <c r="R102" s="14"/>
      <c r="S102" s="14"/>
      <c r="T102" s="15">
        <v>30743222.23</v>
      </c>
      <c r="U102" s="15">
        <v>0</v>
      </c>
      <c r="V102" s="15">
        <v>27668900</v>
      </c>
      <c r="W102" s="15">
        <v>3074322.23</v>
      </c>
      <c r="X102" s="15">
        <v>0</v>
      </c>
      <c r="Y102" s="15">
        <v>0.01</v>
      </c>
      <c r="Z102" s="15">
        <v>0</v>
      </c>
      <c r="AA102" s="15">
        <v>0</v>
      </c>
      <c r="AB102" s="15">
        <v>0.01</v>
      </c>
      <c r="AC102" s="15">
        <v>0</v>
      </c>
      <c r="AD102" s="21">
        <v>30743222.239999998</v>
      </c>
      <c r="AE102" s="16">
        <v>0</v>
      </c>
      <c r="AF102" s="16">
        <v>27668900</v>
      </c>
      <c r="AG102" s="16">
        <v>3074322.24</v>
      </c>
      <c r="AH102" s="16">
        <v>0</v>
      </c>
      <c r="AI102" s="16">
        <v>11110000</v>
      </c>
      <c r="AJ102" s="16">
        <v>0</v>
      </c>
      <c r="AK102" s="16">
        <v>9999000</v>
      </c>
      <c r="AL102" s="16">
        <v>1111000</v>
      </c>
      <c r="AM102" s="16">
        <v>0</v>
      </c>
      <c r="AN102" s="16">
        <v>0</v>
      </c>
      <c r="AO102" s="17">
        <v>0</v>
      </c>
      <c r="AP102" s="16">
        <v>0</v>
      </c>
      <c r="AQ102" s="16">
        <v>0</v>
      </c>
      <c r="AR102" s="18">
        <v>0</v>
      </c>
      <c r="AS102" s="16">
        <v>11110000</v>
      </c>
      <c r="AT102" s="17">
        <v>0</v>
      </c>
      <c r="AU102" s="16">
        <v>9999000</v>
      </c>
      <c r="AV102" s="16">
        <v>1111000</v>
      </c>
      <c r="AW102" s="18">
        <v>0</v>
      </c>
      <c r="AX102" s="16">
        <v>12184667</v>
      </c>
      <c r="AY102" s="17">
        <v>0</v>
      </c>
      <c r="AZ102" s="16">
        <v>10966200</v>
      </c>
      <c r="BA102" s="16">
        <v>1218467</v>
      </c>
      <c r="BB102" s="18">
        <v>0</v>
      </c>
      <c r="BC102" s="16">
        <v>0</v>
      </c>
      <c r="BD102" s="17">
        <v>0</v>
      </c>
      <c r="BE102" s="16">
        <v>0</v>
      </c>
      <c r="BF102" s="16">
        <v>0</v>
      </c>
      <c r="BG102" s="18">
        <v>0</v>
      </c>
      <c r="BH102" s="16">
        <v>12184667</v>
      </c>
      <c r="BI102" s="17">
        <v>0</v>
      </c>
      <c r="BJ102" s="16">
        <v>10966200</v>
      </c>
      <c r="BK102" s="16">
        <v>1218467</v>
      </c>
      <c r="BL102" s="18">
        <v>0</v>
      </c>
    </row>
    <row r="103" spans="1:66" ht="34.200000000000003" customHeight="1" x14ac:dyDescent="0.3">
      <c r="A103" s="13" t="s">
        <v>147</v>
      </c>
      <c r="B103" s="14" t="s">
        <v>148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/>
      <c r="R103" s="14"/>
      <c r="S103" s="14"/>
      <c r="T103" s="15">
        <v>1940070.01</v>
      </c>
      <c r="U103" s="15">
        <v>0</v>
      </c>
      <c r="V103" s="15">
        <v>0</v>
      </c>
      <c r="W103" s="15">
        <v>0</v>
      </c>
      <c r="X103" s="15">
        <v>0</v>
      </c>
      <c r="Y103" s="15">
        <v>131702.79</v>
      </c>
      <c r="Z103" s="15">
        <v>0</v>
      </c>
      <c r="AA103" s="15">
        <v>0</v>
      </c>
      <c r="AB103" s="15">
        <v>0</v>
      </c>
      <c r="AC103" s="15">
        <v>0</v>
      </c>
      <c r="AD103" s="21">
        <v>2071772.8</v>
      </c>
      <c r="AE103" s="16">
        <v>0</v>
      </c>
      <c r="AF103" s="16">
        <v>0</v>
      </c>
      <c r="AG103" s="16">
        <v>0</v>
      </c>
      <c r="AH103" s="16">
        <v>0</v>
      </c>
      <c r="AI103" s="16">
        <v>2102000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7">
        <v>0</v>
      </c>
      <c r="AP103" s="16">
        <v>0</v>
      </c>
      <c r="AQ103" s="16">
        <v>0</v>
      </c>
      <c r="AR103" s="18">
        <v>0</v>
      </c>
      <c r="AS103" s="16">
        <v>2102000</v>
      </c>
      <c r="AT103" s="17">
        <v>0</v>
      </c>
      <c r="AU103" s="16">
        <v>0</v>
      </c>
      <c r="AV103" s="16">
        <v>0</v>
      </c>
      <c r="AW103" s="18">
        <v>0</v>
      </c>
      <c r="AX103" s="16">
        <v>2102000</v>
      </c>
      <c r="AY103" s="17">
        <v>0</v>
      </c>
      <c r="AZ103" s="16">
        <v>0</v>
      </c>
      <c r="BA103" s="16">
        <v>0</v>
      </c>
      <c r="BB103" s="18">
        <v>0</v>
      </c>
      <c r="BC103" s="16">
        <v>0</v>
      </c>
      <c r="BD103" s="17">
        <v>0</v>
      </c>
      <c r="BE103" s="16">
        <v>0</v>
      </c>
      <c r="BF103" s="16">
        <v>0</v>
      </c>
      <c r="BG103" s="18">
        <v>0</v>
      </c>
      <c r="BH103" s="16">
        <v>2102000</v>
      </c>
      <c r="BI103" s="17">
        <v>0</v>
      </c>
      <c r="BJ103" s="16">
        <v>0</v>
      </c>
      <c r="BK103" s="16">
        <v>0</v>
      </c>
      <c r="BL103" s="18">
        <v>0</v>
      </c>
    </row>
    <row r="104" spans="1:66" ht="51.45" customHeight="1" x14ac:dyDescent="0.3">
      <c r="A104" s="13" t="s">
        <v>149</v>
      </c>
      <c r="B104" s="14" t="s">
        <v>150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/>
      <c r="R104" s="14"/>
      <c r="S104" s="14"/>
      <c r="T104" s="15">
        <v>1940070.01</v>
      </c>
      <c r="U104" s="15">
        <v>0</v>
      </c>
      <c r="V104" s="15">
        <v>0</v>
      </c>
      <c r="W104" s="15">
        <v>0</v>
      </c>
      <c r="X104" s="15">
        <v>0</v>
      </c>
      <c r="Y104" s="15">
        <v>131702.79</v>
      </c>
      <c r="Z104" s="15">
        <v>0</v>
      </c>
      <c r="AA104" s="15">
        <v>0</v>
      </c>
      <c r="AB104" s="15">
        <v>0</v>
      </c>
      <c r="AC104" s="15">
        <v>0</v>
      </c>
      <c r="AD104" s="21">
        <v>2071772.8</v>
      </c>
      <c r="AE104" s="16">
        <v>0</v>
      </c>
      <c r="AF104" s="16">
        <v>0</v>
      </c>
      <c r="AG104" s="16">
        <v>0</v>
      </c>
      <c r="AH104" s="16">
        <v>0</v>
      </c>
      <c r="AI104" s="16">
        <v>2102000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7">
        <v>0</v>
      </c>
      <c r="AP104" s="16">
        <v>0</v>
      </c>
      <c r="AQ104" s="16">
        <v>0</v>
      </c>
      <c r="AR104" s="18">
        <v>0</v>
      </c>
      <c r="AS104" s="16">
        <v>2102000</v>
      </c>
      <c r="AT104" s="17">
        <v>0</v>
      </c>
      <c r="AU104" s="16">
        <v>0</v>
      </c>
      <c r="AV104" s="16">
        <v>0</v>
      </c>
      <c r="AW104" s="18">
        <v>0</v>
      </c>
      <c r="AX104" s="16">
        <v>2102000</v>
      </c>
      <c r="AY104" s="17">
        <v>0</v>
      </c>
      <c r="AZ104" s="16">
        <v>0</v>
      </c>
      <c r="BA104" s="16">
        <v>0</v>
      </c>
      <c r="BB104" s="18">
        <v>0</v>
      </c>
      <c r="BC104" s="16">
        <v>0</v>
      </c>
      <c r="BD104" s="17">
        <v>0</v>
      </c>
      <c r="BE104" s="16">
        <v>0</v>
      </c>
      <c r="BF104" s="16">
        <v>0</v>
      </c>
      <c r="BG104" s="18">
        <v>0</v>
      </c>
      <c r="BH104" s="16">
        <v>2102000</v>
      </c>
      <c r="BI104" s="17">
        <v>0</v>
      </c>
      <c r="BJ104" s="16">
        <v>0</v>
      </c>
      <c r="BK104" s="16">
        <v>0</v>
      </c>
      <c r="BL104" s="18">
        <v>0</v>
      </c>
    </row>
    <row r="105" spans="1:66" ht="34.200000000000003" customHeight="1" x14ac:dyDescent="0.3">
      <c r="A105" s="13" t="s">
        <v>37</v>
      </c>
      <c r="B105" s="14" t="s">
        <v>150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 t="s">
        <v>38</v>
      </c>
      <c r="R105" s="14"/>
      <c r="S105" s="14"/>
      <c r="T105" s="15">
        <v>1940070.01</v>
      </c>
      <c r="U105" s="15">
        <v>0</v>
      </c>
      <c r="V105" s="15">
        <v>0</v>
      </c>
      <c r="W105" s="15">
        <v>0</v>
      </c>
      <c r="X105" s="15">
        <v>0</v>
      </c>
      <c r="Y105" s="15">
        <v>131702.79</v>
      </c>
      <c r="Z105" s="15">
        <v>0</v>
      </c>
      <c r="AA105" s="15">
        <v>0</v>
      </c>
      <c r="AB105" s="15">
        <v>0</v>
      </c>
      <c r="AC105" s="15">
        <v>0</v>
      </c>
      <c r="AD105" s="21">
        <v>2071772.8</v>
      </c>
      <c r="AE105" s="16">
        <v>0</v>
      </c>
      <c r="AF105" s="16">
        <v>0</v>
      </c>
      <c r="AG105" s="16">
        <v>0</v>
      </c>
      <c r="AH105" s="16">
        <v>0</v>
      </c>
      <c r="AI105" s="16">
        <v>2102000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7">
        <v>0</v>
      </c>
      <c r="AP105" s="16">
        <v>0</v>
      </c>
      <c r="AQ105" s="16">
        <v>0</v>
      </c>
      <c r="AR105" s="18">
        <v>0</v>
      </c>
      <c r="AS105" s="16">
        <v>2102000</v>
      </c>
      <c r="AT105" s="17">
        <v>0</v>
      </c>
      <c r="AU105" s="16">
        <v>0</v>
      </c>
      <c r="AV105" s="16">
        <v>0</v>
      </c>
      <c r="AW105" s="18">
        <v>0</v>
      </c>
      <c r="AX105" s="16">
        <v>2102000</v>
      </c>
      <c r="AY105" s="17">
        <v>0</v>
      </c>
      <c r="AZ105" s="16">
        <v>0</v>
      </c>
      <c r="BA105" s="16">
        <v>0</v>
      </c>
      <c r="BB105" s="18">
        <v>0</v>
      </c>
      <c r="BC105" s="16">
        <v>0</v>
      </c>
      <c r="BD105" s="17">
        <v>0</v>
      </c>
      <c r="BE105" s="16">
        <v>0</v>
      </c>
      <c r="BF105" s="16">
        <v>0</v>
      </c>
      <c r="BG105" s="18">
        <v>0</v>
      </c>
      <c r="BH105" s="16">
        <v>2102000</v>
      </c>
      <c r="BI105" s="17">
        <v>0</v>
      </c>
      <c r="BJ105" s="16">
        <v>0</v>
      </c>
      <c r="BK105" s="16">
        <v>0</v>
      </c>
      <c r="BL105" s="18">
        <v>0</v>
      </c>
    </row>
    <row r="106" spans="1:66" ht="68.400000000000006" customHeight="1" x14ac:dyDescent="0.3">
      <c r="A106" s="13" t="s">
        <v>151</v>
      </c>
      <c r="B106" s="14" t="s">
        <v>152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/>
      <c r="R106" s="14"/>
      <c r="S106" s="14"/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12429451.039999999</v>
      </c>
      <c r="Z106" s="15">
        <v>12073433.539999999</v>
      </c>
      <c r="AA106" s="15">
        <v>356017.5</v>
      </c>
      <c r="AB106" s="15">
        <v>0</v>
      </c>
      <c r="AC106" s="15">
        <v>0</v>
      </c>
      <c r="AD106" s="21">
        <v>12166230.390000001</v>
      </c>
      <c r="AE106" s="16">
        <v>12073433.539999999</v>
      </c>
      <c r="AF106" s="16">
        <v>356017.5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2478816.44</v>
      </c>
      <c r="AO106" s="17">
        <v>0</v>
      </c>
      <c r="AP106" s="16">
        <v>2478816.44</v>
      </c>
      <c r="AQ106" s="16">
        <v>0</v>
      </c>
      <c r="AR106" s="18">
        <v>0</v>
      </c>
      <c r="AS106" s="16">
        <v>2478816.44</v>
      </c>
      <c r="AT106" s="17">
        <v>0</v>
      </c>
      <c r="AU106" s="16">
        <v>2478816.44</v>
      </c>
      <c r="AV106" s="16">
        <v>0</v>
      </c>
      <c r="AW106" s="18">
        <v>0</v>
      </c>
      <c r="AX106" s="16">
        <v>0</v>
      </c>
      <c r="AY106" s="17">
        <v>0</v>
      </c>
      <c r="AZ106" s="16">
        <v>0</v>
      </c>
      <c r="BA106" s="16">
        <v>0</v>
      </c>
      <c r="BB106" s="18">
        <v>0</v>
      </c>
      <c r="BC106" s="16">
        <v>0</v>
      </c>
      <c r="BD106" s="17">
        <v>0</v>
      </c>
      <c r="BE106" s="16">
        <v>0</v>
      </c>
      <c r="BF106" s="16">
        <v>0</v>
      </c>
      <c r="BG106" s="18">
        <v>0</v>
      </c>
      <c r="BH106" s="16">
        <v>0</v>
      </c>
      <c r="BI106" s="17">
        <v>0</v>
      </c>
      <c r="BJ106" s="16">
        <v>0</v>
      </c>
      <c r="BK106" s="16">
        <v>0</v>
      </c>
      <c r="BL106" s="18">
        <v>0</v>
      </c>
    </row>
    <row r="107" spans="1:66" ht="34.200000000000003" customHeight="1" x14ac:dyDescent="0.3">
      <c r="A107" s="13" t="s">
        <v>153</v>
      </c>
      <c r="B107" s="14" t="s">
        <v>154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  <c r="R107" s="14"/>
      <c r="S107" s="14"/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12429451.039999999</v>
      </c>
      <c r="Z107" s="15">
        <v>12073433.539999999</v>
      </c>
      <c r="AA107" s="15">
        <v>356017.5</v>
      </c>
      <c r="AB107" s="15">
        <v>0</v>
      </c>
      <c r="AC107" s="15">
        <v>0</v>
      </c>
      <c r="AD107" s="21">
        <v>12166230.390000001</v>
      </c>
      <c r="AE107" s="16">
        <v>12073433.539999999</v>
      </c>
      <c r="AF107" s="16">
        <v>356017.5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2478816.44</v>
      </c>
      <c r="AO107" s="17">
        <v>0</v>
      </c>
      <c r="AP107" s="16">
        <v>2478816.44</v>
      </c>
      <c r="AQ107" s="16">
        <v>0</v>
      </c>
      <c r="AR107" s="18">
        <v>0</v>
      </c>
      <c r="AS107" s="16">
        <v>2478816.44</v>
      </c>
      <c r="AT107" s="17">
        <v>0</v>
      </c>
      <c r="AU107" s="16">
        <v>2478816.44</v>
      </c>
      <c r="AV107" s="16">
        <v>0</v>
      </c>
      <c r="AW107" s="18">
        <v>0</v>
      </c>
      <c r="AX107" s="16">
        <v>0</v>
      </c>
      <c r="AY107" s="17">
        <v>0</v>
      </c>
      <c r="AZ107" s="16">
        <v>0</v>
      </c>
      <c r="BA107" s="16">
        <v>0</v>
      </c>
      <c r="BB107" s="18">
        <v>0</v>
      </c>
      <c r="BC107" s="16">
        <v>0</v>
      </c>
      <c r="BD107" s="17">
        <v>0</v>
      </c>
      <c r="BE107" s="16">
        <v>0</v>
      </c>
      <c r="BF107" s="16">
        <v>0</v>
      </c>
      <c r="BG107" s="18">
        <v>0</v>
      </c>
      <c r="BH107" s="16">
        <v>0</v>
      </c>
      <c r="BI107" s="17">
        <v>0</v>
      </c>
      <c r="BJ107" s="16">
        <v>0</v>
      </c>
      <c r="BK107" s="16">
        <v>0</v>
      </c>
      <c r="BL107" s="18">
        <v>0</v>
      </c>
      <c r="BN107" s="23"/>
    </row>
    <row r="108" spans="1:66" ht="85.5" customHeight="1" x14ac:dyDescent="0.3">
      <c r="A108" s="13" t="s">
        <v>155</v>
      </c>
      <c r="B108" s="14" t="s">
        <v>156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/>
      <c r="R108" s="14"/>
      <c r="S108" s="14"/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12073433.539999999</v>
      </c>
      <c r="Z108" s="15">
        <v>12073433.539999999</v>
      </c>
      <c r="AA108" s="15">
        <v>0</v>
      </c>
      <c r="AB108" s="15">
        <v>0</v>
      </c>
      <c r="AC108" s="15">
        <v>0</v>
      </c>
      <c r="AD108" s="21">
        <v>12073433.539999999</v>
      </c>
      <c r="AE108" s="16">
        <v>12073433.539999999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7">
        <v>0</v>
      </c>
      <c r="AP108" s="16">
        <v>0</v>
      </c>
      <c r="AQ108" s="16">
        <v>0</v>
      </c>
      <c r="AR108" s="18">
        <v>0</v>
      </c>
      <c r="AS108" s="16">
        <v>0</v>
      </c>
      <c r="AT108" s="17">
        <v>0</v>
      </c>
      <c r="AU108" s="16">
        <v>0</v>
      </c>
      <c r="AV108" s="16">
        <v>0</v>
      </c>
      <c r="AW108" s="18">
        <v>0</v>
      </c>
      <c r="AX108" s="16">
        <v>0</v>
      </c>
      <c r="AY108" s="17">
        <v>0</v>
      </c>
      <c r="AZ108" s="16">
        <v>0</v>
      </c>
      <c r="BA108" s="16">
        <v>0</v>
      </c>
      <c r="BB108" s="18">
        <v>0</v>
      </c>
      <c r="BC108" s="16">
        <v>0</v>
      </c>
      <c r="BD108" s="17">
        <v>0</v>
      </c>
      <c r="BE108" s="16">
        <v>0</v>
      </c>
      <c r="BF108" s="16">
        <v>0</v>
      </c>
      <c r="BG108" s="18">
        <v>0</v>
      </c>
      <c r="BH108" s="16">
        <v>0</v>
      </c>
      <c r="BI108" s="17">
        <v>0</v>
      </c>
      <c r="BJ108" s="16">
        <v>0</v>
      </c>
      <c r="BK108" s="16">
        <v>0</v>
      </c>
      <c r="BL108" s="18">
        <v>0</v>
      </c>
    </row>
    <row r="109" spans="1:66" ht="34.200000000000003" customHeight="1" x14ac:dyDescent="0.3">
      <c r="A109" s="13" t="s">
        <v>157</v>
      </c>
      <c r="B109" s="14" t="s">
        <v>156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 t="s">
        <v>158</v>
      </c>
      <c r="R109" s="14"/>
      <c r="S109" s="14"/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12073433.539999999</v>
      </c>
      <c r="Z109" s="15">
        <v>12073433.539999999</v>
      </c>
      <c r="AA109" s="15">
        <v>0</v>
      </c>
      <c r="AB109" s="15">
        <v>0</v>
      </c>
      <c r="AC109" s="15">
        <v>0</v>
      </c>
      <c r="AD109" s="21">
        <v>12073433.539999999</v>
      </c>
      <c r="AE109" s="16">
        <v>12073433.539999999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7">
        <v>0</v>
      </c>
      <c r="AP109" s="16">
        <v>0</v>
      </c>
      <c r="AQ109" s="16">
        <v>0</v>
      </c>
      <c r="AR109" s="18">
        <v>0</v>
      </c>
      <c r="AS109" s="16">
        <v>0</v>
      </c>
      <c r="AT109" s="17">
        <v>0</v>
      </c>
      <c r="AU109" s="16">
        <v>0</v>
      </c>
      <c r="AV109" s="16">
        <v>0</v>
      </c>
      <c r="AW109" s="18">
        <v>0</v>
      </c>
      <c r="AX109" s="16">
        <v>0</v>
      </c>
      <c r="AY109" s="17">
        <v>0</v>
      </c>
      <c r="AZ109" s="16">
        <v>0</v>
      </c>
      <c r="BA109" s="16">
        <v>0</v>
      </c>
      <c r="BB109" s="18">
        <v>0</v>
      </c>
      <c r="BC109" s="16">
        <v>0</v>
      </c>
      <c r="BD109" s="17">
        <v>0</v>
      </c>
      <c r="BE109" s="16">
        <v>0</v>
      </c>
      <c r="BF109" s="16">
        <v>0</v>
      </c>
      <c r="BG109" s="18">
        <v>0</v>
      </c>
      <c r="BH109" s="16">
        <v>0</v>
      </c>
      <c r="BI109" s="17">
        <v>0</v>
      </c>
      <c r="BJ109" s="16">
        <v>0</v>
      </c>
      <c r="BK109" s="16">
        <v>0</v>
      </c>
      <c r="BL109" s="18">
        <v>0</v>
      </c>
    </row>
    <row r="110" spans="1:66" ht="51.45" customHeight="1" x14ac:dyDescent="0.3">
      <c r="A110" s="13" t="s">
        <v>159</v>
      </c>
      <c r="B110" s="14" t="s">
        <v>160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/>
      <c r="R110" s="14"/>
      <c r="S110" s="14"/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356017.5</v>
      </c>
      <c r="Z110" s="15">
        <v>0</v>
      </c>
      <c r="AA110" s="15">
        <v>356017.5</v>
      </c>
      <c r="AB110" s="15">
        <v>0</v>
      </c>
      <c r="AC110" s="15">
        <v>0</v>
      </c>
      <c r="AD110" s="21">
        <v>92796.85</v>
      </c>
      <c r="AE110" s="16">
        <v>0</v>
      </c>
      <c r="AF110" s="16">
        <v>356017.5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2478816.44</v>
      </c>
      <c r="AO110" s="17">
        <v>0</v>
      </c>
      <c r="AP110" s="16">
        <v>2478816.44</v>
      </c>
      <c r="AQ110" s="16">
        <v>0</v>
      </c>
      <c r="AR110" s="18">
        <v>0</v>
      </c>
      <c r="AS110" s="16">
        <v>2478816.44</v>
      </c>
      <c r="AT110" s="17">
        <v>0</v>
      </c>
      <c r="AU110" s="16">
        <v>2478816.44</v>
      </c>
      <c r="AV110" s="16">
        <v>0</v>
      </c>
      <c r="AW110" s="18">
        <v>0</v>
      </c>
      <c r="AX110" s="16">
        <v>0</v>
      </c>
      <c r="AY110" s="17">
        <v>0</v>
      </c>
      <c r="AZ110" s="16">
        <v>0</v>
      </c>
      <c r="BA110" s="16">
        <v>0</v>
      </c>
      <c r="BB110" s="18">
        <v>0</v>
      </c>
      <c r="BC110" s="16">
        <v>0</v>
      </c>
      <c r="BD110" s="17">
        <v>0</v>
      </c>
      <c r="BE110" s="16">
        <v>0</v>
      </c>
      <c r="BF110" s="16">
        <v>0</v>
      </c>
      <c r="BG110" s="18">
        <v>0</v>
      </c>
      <c r="BH110" s="16">
        <v>0</v>
      </c>
      <c r="BI110" s="17">
        <v>0</v>
      </c>
      <c r="BJ110" s="16">
        <v>0</v>
      </c>
      <c r="BK110" s="16">
        <v>0</v>
      </c>
      <c r="BL110" s="18">
        <v>0</v>
      </c>
    </row>
    <row r="111" spans="1:66" ht="34.200000000000003" customHeight="1" x14ac:dyDescent="0.3">
      <c r="A111" s="13" t="s">
        <v>157</v>
      </c>
      <c r="B111" s="14" t="s">
        <v>160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 t="s">
        <v>158</v>
      </c>
      <c r="R111" s="14"/>
      <c r="S111" s="14"/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356017.5</v>
      </c>
      <c r="Z111" s="15">
        <v>0</v>
      </c>
      <c r="AA111" s="15">
        <v>356017.5</v>
      </c>
      <c r="AB111" s="15">
        <v>0</v>
      </c>
      <c r="AC111" s="15">
        <v>0</v>
      </c>
      <c r="AD111" s="21">
        <v>92796.85</v>
      </c>
      <c r="AE111" s="16">
        <v>0</v>
      </c>
      <c r="AF111" s="16">
        <v>356017.5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2478816.44</v>
      </c>
      <c r="AO111" s="17">
        <v>0</v>
      </c>
      <c r="AP111" s="16">
        <v>2478816.44</v>
      </c>
      <c r="AQ111" s="16">
        <v>0</v>
      </c>
      <c r="AR111" s="18">
        <v>0</v>
      </c>
      <c r="AS111" s="16">
        <v>2478816.44</v>
      </c>
      <c r="AT111" s="17">
        <v>0</v>
      </c>
      <c r="AU111" s="16">
        <v>2478816.44</v>
      </c>
      <c r="AV111" s="16">
        <v>0</v>
      </c>
      <c r="AW111" s="18">
        <v>0</v>
      </c>
      <c r="AX111" s="16">
        <v>0</v>
      </c>
      <c r="AY111" s="17">
        <v>0</v>
      </c>
      <c r="AZ111" s="16">
        <v>0</v>
      </c>
      <c r="BA111" s="16">
        <v>0</v>
      </c>
      <c r="BB111" s="18">
        <v>0</v>
      </c>
      <c r="BC111" s="16">
        <v>0</v>
      </c>
      <c r="BD111" s="17">
        <v>0</v>
      </c>
      <c r="BE111" s="16">
        <v>0</v>
      </c>
      <c r="BF111" s="16">
        <v>0</v>
      </c>
      <c r="BG111" s="18">
        <v>0</v>
      </c>
      <c r="BH111" s="16">
        <v>0</v>
      </c>
      <c r="BI111" s="17">
        <v>0</v>
      </c>
      <c r="BJ111" s="16">
        <v>0</v>
      </c>
      <c r="BK111" s="16">
        <v>0</v>
      </c>
      <c r="BL111" s="18">
        <v>0</v>
      </c>
      <c r="BM111" s="20"/>
      <c r="BN111" s="23"/>
    </row>
    <row r="112" spans="1:66" ht="51.45" customHeight="1" x14ac:dyDescent="0.3">
      <c r="A112" s="13" t="s">
        <v>161</v>
      </c>
      <c r="B112" s="14" t="s">
        <v>162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/>
      <c r="R112" s="14"/>
      <c r="S112" s="14"/>
      <c r="T112" s="15">
        <v>224197333.97999999</v>
      </c>
      <c r="U112" s="15">
        <v>13072564</v>
      </c>
      <c r="V112" s="15">
        <v>154261949.75</v>
      </c>
      <c r="W112" s="15">
        <v>1842188.85</v>
      </c>
      <c r="X112" s="15">
        <v>0</v>
      </c>
      <c r="Y112" s="15">
        <v>3594340.99</v>
      </c>
      <c r="Z112" s="15">
        <v>140349</v>
      </c>
      <c r="AA112" s="15">
        <v>1671182.1</v>
      </c>
      <c r="AB112" s="15">
        <v>0</v>
      </c>
      <c r="AC112" s="15">
        <v>0</v>
      </c>
      <c r="AD112" s="21">
        <v>226843241.13999999</v>
      </c>
      <c r="AE112" s="16">
        <v>13212913</v>
      </c>
      <c r="AF112" s="16">
        <v>155933131.84999999</v>
      </c>
      <c r="AG112" s="16">
        <v>1842188.85</v>
      </c>
      <c r="AH112" s="16">
        <v>0</v>
      </c>
      <c r="AI112" s="16">
        <v>205644340</v>
      </c>
      <c r="AJ112" s="16">
        <v>12885518</v>
      </c>
      <c r="AK112" s="16">
        <v>139996872</v>
      </c>
      <c r="AL112" s="16">
        <v>0</v>
      </c>
      <c r="AM112" s="16">
        <v>0</v>
      </c>
      <c r="AN112" s="16">
        <v>382646</v>
      </c>
      <c r="AO112" s="17">
        <v>-1008</v>
      </c>
      <c r="AP112" s="16">
        <v>287064</v>
      </c>
      <c r="AQ112" s="16">
        <v>0</v>
      </c>
      <c r="AR112" s="18">
        <v>0</v>
      </c>
      <c r="AS112" s="16">
        <v>206026986</v>
      </c>
      <c r="AT112" s="17">
        <v>12884510</v>
      </c>
      <c r="AU112" s="16">
        <v>140283936</v>
      </c>
      <c r="AV112" s="16">
        <v>0</v>
      </c>
      <c r="AW112" s="18">
        <v>0</v>
      </c>
      <c r="AX112" s="16">
        <v>206059143</v>
      </c>
      <c r="AY112" s="17">
        <v>12849692</v>
      </c>
      <c r="AZ112" s="16">
        <v>136675431</v>
      </c>
      <c r="BA112" s="16">
        <v>0</v>
      </c>
      <c r="BB112" s="18">
        <v>0</v>
      </c>
      <c r="BC112" s="16">
        <v>221888</v>
      </c>
      <c r="BD112" s="17">
        <v>109491</v>
      </c>
      <c r="BE112" s="16">
        <v>112397</v>
      </c>
      <c r="BF112" s="16">
        <v>0</v>
      </c>
      <c r="BG112" s="18">
        <v>0</v>
      </c>
      <c r="BH112" s="16">
        <v>206281031</v>
      </c>
      <c r="BI112" s="17">
        <v>12959183</v>
      </c>
      <c r="BJ112" s="16">
        <v>136787828</v>
      </c>
      <c r="BK112" s="16">
        <v>0</v>
      </c>
      <c r="BL112" s="18">
        <v>0</v>
      </c>
      <c r="BN112" s="23"/>
    </row>
    <row r="113" spans="1:66" ht="68.400000000000006" customHeight="1" x14ac:dyDescent="0.3">
      <c r="A113" s="13" t="s">
        <v>163</v>
      </c>
      <c r="B113" s="14" t="s">
        <v>164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/>
      <c r="R113" s="14"/>
      <c r="S113" s="14"/>
      <c r="T113" s="15">
        <v>57749532.810000002</v>
      </c>
      <c r="U113" s="15">
        <v>0</v>
      </c>
      <c r="V113" s="15">
        <v>41931930</v>
      </c>
      <c r="W113" s="15">
        <v>0</v>
      </c>
      <c r="X113" s="15">
        <v>0</v>
      </c>
      <c r="Y113" s="15">
        <v>1339325.17</v>
      </c>
      <c r="Z113" s="15">
        <v>0</v>
      </c>
      <c r="AA113" s="15">
        <v>267270</v>
      </c>
      <c r="AB113" s="15">
        <v>0</v>
      </c>
      <c r="AC113" s="15">
        <v>0</v>
      </c>
      <c r="AD113" s="21">
        <v>58930390.390000001</v>
      </c>
      <c r="AE113" s="16">
        <v>0</v>
      </c>
      <c r="AF113" s="16">
        <v>42199200</v>
      </c>
      <c r="AG113" s="16">
        <v>0</v>
      </c>
      <c r="AH113" s="16">
        <v>0</v>
      </c>
      <c r="AI113" s="16">
        <v>55045039.130000003</v>
      </c>
      <c r="AJ113" s="16">
        <v>0</v>
      </c>
      <c r="AK113" s="16">
        <v>40393867.5</v>
      </c>
      <c r="AL113" s="16">
        <v>0</v>
      </c>
      <c r="AM113" s="16">
        <v>0</v>
      </c>
      <c r="AN113" s="16">
        <v>51710</v>
      </c>
      <c r="AO113" s="17">
        <v>0</v>
      </c>
      <c r="AP113" s="16">
        <v>18770</v>
      </c>
      <c r="AQ113" s="16">
        <v>0</v>
      </c>
      <c r="AR113" s="18">
        <v>0</v>
      </c>
      <c r="AS113" s="16">
        <v>55096749.130000003</v>
      </c>
      <c r="AT113" s="17">
        <v>0</v>
      </c>
      <c r="AU113" s="16">
        <v>40412637.5</v>
      </c>
      <c r="AV113" s="16">
        <v>0</v>
      </c>
      <c r="AW113" s="18">
        <v>0</v>
      </c>
      <c r="AX113" s="16">
        <v>53460497.609999999</v>
      </c>
      <c r="AY113" s="17">
        <v>0</v>
      </c>
      <c r="AZ113" s="16">
        <v>37400467.5</v>
      </c>
      <c r="BA113" s="16">
        <v>0</v>
      </c>
      <c r="BB113" s="18">
        <v>0</v>
      </c>
      <c r="BC113" s="16">
        <v>18770</v>
      </c>
      <c r="BD113" s="17">
        <v>0</v>
      </c>
      <c r="BE113" s="16">
        <v>18770</v>
      </c>
      <c r="BF113" s="16">
        <v>0</v>
      </c>
      <c r="BG113" s="18">
        <v>0</v>
      </c>
      <c r="BH113" s="16">
        <v>53479267.609999999</v>
      </c>
      <c r="BI113" s="17">
        <v>0</v>
      </c>
      <c r="BJ113" s="16">
        <v>37419237.5</v>
      </c>
      <c r="BK113" s="16">
        <v>0</v>
      </c>
      <c r="BL113" s="18">
        <v>0</v>
      </c>
      <c r="BN113" s="23"/>
    </row>
    <row r="114" spans="1:66" ht="51.45" customHeight="1" x14ac:dyDescent="0.3">
      <c r="A114" s="13" t="s">
        <v>165</v>
      </c>
      <c r="B114" s="14" t="s">
        <v>166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/>
      <c r="R114" s="14"/>
      <c r="S114" s="14"/>
      <c r="T114" s="15">
        <v>56109432.810000002</v>
      </c>
      <c r="U114" s="15">
        <v>0</v>
      </c>
      <c r="V114" s="15">
        <v>40291830</v>
      </c>
      <c r="W114" s="15">
        <v>0</v>
      </c>
      <c r="X114" s="15">
        <v>0</v>
      </c>
      <c r="Y114" s="15">
        <v>1319325.17</v>
      </c>
      <c r="Z114" s="15">
        <v>0</v>
      </c>
      <c r="AA114" s="15">
        <v>247270</v>
      </c>
      <c r="AB114" s="15">
        <v>0</v>
      </c>
      <c r="AC114" s="15">
        <v>0</v>
      </c>
      <c r="AD114" s="21">
        <v>57290290.390000001</v>
      </c>
      <c r="AE114" s="16">
        <v>0</v>
      </c>
      <c r="AF114" s="16">
        <v>40539100</v>
      </c>
      <c r="AG114" s="16">
        <v>0</v>
      </c>
      <c r="AH114" s="16">
        <v>0</v>
      </c>
      <c r="AI114" s="16">
        <v>53408239.130000003</v>
      </c>
      <c r="AJ114" s="16">
        <v>0</v>
      </c>
      <c r="AK114" s="16">
        <v>38757067.5</v>
      </c>
      <c r="AL114" s="16">
        <v>0</v>
      </c>
      <c r="AM114" s="16">
        <v>0</v>
      </c>
      <c r="AN114" s="16">
        <v>51710</v>
      </c>
      <c r="AO114" s="17">
        <v>0</v>
      </c>
      <c r="AP114" s="16">
        <v>18770</v>
      </c>
      <c r="AQ114" s="16">
        <v>0</v>
      </c>
      <c r="AR114" s="18">
        <v>0</v>
      </c>
      <c r="AS114" s="16">
        <v>53459949.130000003</v>
      </c>
      <c r="AT114" s="17">
        <v>0</v>
      </c>
      <c r="AU114" s="16">
        <v>38775837.5</v>
      </c>
      <c r="AV114" s="16">
        <v>0</v>
      </c>
      <c r="AW114" s="18">
        <v>0</v>
      </c>
      <c r="AX114" s="16">
        <v>51751997.609999999</v>
      </c>
      <c r="AY114" s="17">
        <v>0</v>
      </c>
      <c r="AZ114" s="16">
        <v>35691967.5</v>
      </c>
      <c r="BA114" s="16">
        <v>0</v>
      </c>
      <c r="BB114" s="18">
        <v>0</v>
      </c>
      <c r="BC114" s="16">
        <v>18770</v>
      </c>
      <c r="BD114" s="17">
        <v>0</v>
      </c>
      <c r="BE114" s="16">
        <v>18770</v>
      </c>
      <c r="BF114" s="16">
        <v>0</v>
      </c>
      <c r="BG114" s="18">
        <v>0</v>
      </c>
      <c r="BH114" s="16">
        <v>51770767.609999999</v>
      </c>
      <c r="BI114" s="17">
        <v>0</v>
      </c>
      <c r="BJ114" s="16">
        <v>35710737.5</v>
      </c>
      <c r="BK114" s="16">
        <v>0</v>
      </c>
      <c r="BL114" s="18">
        <v>0</v>
      </c>
      <c r="BN114" s="23"/>
    </row>
    <row r="115" spans="1:66" ht="34.200000000000003" customHeight="1" x14ac:dyDescent="0.3">
      <c r="A115" s="13" t="s">
        <v>49</v>
      </c>
      <c r="B115" s="14" t="s">
        <v>167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/>
      <c r="R115" s="14"/>
      <c r="S115" s="14"/>
      <c r="T115" s="15">
        <v>15779602.810000001</v>
      </c>
      <c r="U115" s="15">
        <v>0</v>
      </c>
      <c r="V115" s="15">
        <v>0</v>
      </c>
      <c r="W115" s="15">
        <v>0</v>
      </c>
      <c r="X115" s="15">
        <v>0</v>
      </c>
      <c r="Y115" s="15">
        <v>1072055.17</v>
      </c>
      <c r="Z115" s="15">
        <v>0</v>
      </c>
      <c r="AA115" s="15">
        <v>0</v>
      </c>
      <c r="AB115" s="15">
        <v>0</v>
      </c>
      <c r="AC115" s="15">
        <v>0</v>
      </c>
      <c r="AD115" s="21">
        <v>16713190.390000001</v>
      </c>
      <c r="AE115" s="16">
        <v>0</v>
      </c>
      <c r="AF115" s="16">
        <v>0</v>
      </c>
      <c r="AG115" s="16">
        <v>0</v>
      </c>
      <c r="AH115" s="16">
        <v>0</v>
      </c>
      <c r="AI115" s="16">
        <v>14613171.630000001</v>
      </c>
      <c r="AJ115" s="16">
        <v>0</v>
      </c>
      <c r="AK115" s="16">
        <v>0</v>
      </c>
      <c r="AL115" s="16">
        <v>0</v>
      </c>
      <c r="AM115" s="16">
        <v>0</v>
      </c>
      <c r="AN115" s="16">
        <v>32940</v>
      </c>
      <c r="AO115" s="17">
        <v>0</v>
      </c>
      <c r="AP115" s="16">
        <v>0</v>
      </c>
      <c r="AQ115" s="16">
        <v>0</v>
      </c>
      <c r="AR115" s="18">
        <v>0</v>
      </c>
      <c r="AS115" s="16">
        <v>14646111.630000001</v>
      </c>
      <c r="AT115" s="17">
        <v>0</v>
      </c>
      <c r="AU115" s="16">
        <v>0</v>
      </c>
      <c r="AV115" s="16">
        <v>0</v>
      </c>
      <c r="AW115" s="18">
        <v>0</v>
      </c>
      <c r="AX115" s="16">
        <v>16022030.109999999</v>
      </c>
      <c r="AY115" s="17">
        <v>0</v>
      </c>
      <c r="AZ115" s="16">
        <v>0</v>
      </c>
      <c r="BA115" s="16">
        <v>0</v>
      </c>
      <c r="BB115" s="18">
        <v>0</v>
      </c>
      <c r="BC115" s="16">
        <v>0</v>
      </c>
      <c r="BD115" s="17">
        <v>0</v>
      </c>
      <c r="BE115" s="16">
        <v>0</v>
      </c>
      <c r="BF115" s="16">
        <v>0</v>
      </c>
      <c r="BG115" s="18">
        <v>0</v>
      </c>
      <c r="BH115" s="16">
        <v>16022030.109999999</v>
      </c>
      <c r="BI115" s="17">
        <v>0</v>
      </c>
      <c r="BJ115" s="16">
        <v>0</v>
      </c>
      <c r="BK115" s="16">
        <v>0</v>
      </c>
      <c r="BL115" s="18">
        <v>0</v>
      </c>
      <c r="BN115" s="23"/>
    </row>
    <row r="116" spans="1:66" ht="34.200000000000003" customHeight="1" x14ac:dyDescent="0.3">
      <c r="A116" s="13" t="s">
        <v>37</v>
      </c>
      <c r="B116" s="14" t="s">
        <v>167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 t="s">
        <v>38</v>
      </c>
      <c r="R116" s="14"/>
      <c r="S116" s="14"/>
      <c r="T116" s="15">
        <v>9191061.6899999995</v>
      </c>
      <c r="U116" s="15">
        <v>0</v>
      </c>
      <c r="V116" s="15">
        <v>0</v>
      </c>
      <c r="W116" s="15">
        <v>0</v>
      </c>
      <c r="X116" s="15">
        <v>0</v>
      </c>
      <c r="Y116" s="15">
        <v>812447.3</v>
      </c>
      <c r="Z116" s="15">
        <v>0</v>
      </c>
      <c r="AA116" s="15">
        <v>0</v>
      </c>
      <c r="AB116" s="15">
        <v>0</v>
      </c>
      <c r="AC116" s="15">
        <v>0</v>
      </c>
      <c r="AD116" s="21">
        <v>10003508.99</v>
      </c>
      <c r="AE116" s="16">
        <v>0</v>
      </c>
      <c r="AF116" s="16">
        <v>0</v>
      </c>
      <c r="AG116" s="16">
        <v>0</v>
      </c>
      <c r="AH116" s="16">
        <v>0</v>
      </c>
      <c r="AI116" s="16">
        <v>8456206.4900000002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7">
        <v>0</v>
      </c>
      <c r="AP116" s="16">
        <v>0</v>
      </c>
      <c r="AQ116" s="16">
        <v>0</v>
      </c>
      <c r="AR116" s="18">
        <v>0</v>
      </c>
      <c r="AS116" s="16">
        <v>8456206.4900000002</v>
      </c>
      <c r="AT116" s="17">
        <v>0</v>
      </c>
      <c r="AU116" s="16">
        <v>0</v>
      </c>
      <c r="AV116" s="16">
        <v>0</v>
      </c>
      <c r="AW116" s="18">
        <v>0</v>
      </c>
      <c r="AX116" s="16">
        <v>8596206.4900000002</v>
      </c>
      <c r="AY116" s="17">
        <v>0</v>
      </c>
      <c r="AZ116" s="16">
        <v>0</v>
      </c>
      <c r="BA116" s="16">
        <v>0</v>
      </c>
      <c r="BB116" s="18">
        <v>0</v>
      </c>
      <c r="BC116" s="16">
        <v>0</v>
      </c>
      <c r="BD116" s="17">
        <v>0</v>
      </c>
      <c r="BE116" s="16">
        <v>0</v>
      </c>
      <c r="BF116" s="16">
        <v>0</v>
      </c>
      <c r="BG116" s="18">
        <v>0</v>
      </c>
      <c r="BH116" s="16">
        <v>8596206.4900000002</v>
      </c>
      <c r="BI116" s="17">
        <v>0</v>
      </c>
      <c r="BJ116" s="16">
        <v>0</v>
      </c>
      <c r="BK116" s="16">
        <v>0</v>
      </c>
      <c r="BL116" s="18">
        <v>0</v>
      </c>
    </row>
    <row r="117" spans="1:66" ht="34.200000000000003" customHeight="1" x14ac:dyDescent="0.3">
      <c r="A117" s="13" t="s">
        <v>63</v>
      </c>
      <c r="B117" s="14" t="s">
        <v>167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 t="s">
        <v>64</v>
      </c>
      <c r="R117" s="14"/>
      <c r="S117" s="14"/>
      <c r="T117" s="15">
        <v>3770462.48</v>
      </c>
      <c r="U117" s="15">
        <v>0</v>
      </c>
      <c r="V117" s="15">
        <v>0</v>
      </c>
      <c r="W117" s="15">
        <v>0</v>
      </c>
      <c r="X117" s="15">
        <v>0</v>
      </c>
      <c r="Y117" s="15">
        <v>260610.87</v>
      </c>
      <c r="Z117" s="15">
        <v>0</v>
      </c>
      <c r="AA117" s="15">
        <v>0</v>
      </c>
      <c r="AB117" s="15">
        <v>0</v>
      </c>
      <c r="AC117" s="15">
        <v>0</v>
      </c>
      <c r="AD117" s="21">
        <v>3892605.76</v>
      </c>
      <c r="AE117" s="16">
        <v>0</v>
      </c>
      <c r="AF117" s="16">
        <v>0</v>
      </c>
      <c r="AG117" s="16">
        <v>0</v>
      </c>
      <c r="AH117" s="16">
        <v>0</v>
      </c>
      <c r="AI117" s="16">
        <v>3338886.5</v>
      </c>
      <c r="AJ117" s="16">
        <v>0</v>
      </c>
      <c r="AK117" s="16">
        <v>0</v>
      </c>
      <c r="AL117" s="16">
        <v>0</v>
      </c>
      <c r="AM117" s="16">
        <v>0</v>
      </c>
      <c r="AN117" s="16">
        <v>33943</v>
      </c>
      <c r="AO117" s="17">
        <v>0</v>
      </c>
      <c r="AP117" s="16">
        <v>0</v>
      </c>
      <c r="AQ117" s="16">
        <v>0</v>
      </c>
      <c r="AR117" s="18">
        <v>0</v>
      </c>
      <c r="AS117" s="16">
        <v>3372829.5</v>
      </c>
      <c r="AT117" s="17">
        <v>0</v>
      </c>
      <c r="AU117" s="16">
        <v>0</v>
      </c>
      <c r="AV117" s="16">
        <v>0</v>
      </c>
      <c r="AW117" s="18">
        <v>0</v>
      </c>
      <c r="AX117" s="16">
        <v>4607744.9800000004</v>
      </c>
      <c r="AY117" s="17">
        <v>0</v>
      </c>
      <c r="AZ117" s="16">
        <v>0</v>
      </c>
      <c r="BA117" s="16">
        <v>0</v>
      </c>
      <c r="BB117" s="18">
        <v>0</v>
      </c>
      <c r="BC117" s="16">
        <v>1003</v>
      </c>
      <c r="BD117" s="17">
        <v>0</v>
      </c>
      <c r="BE117" s="16">
        <v>0</v>
      </c>
      <c r="BF117" s="16">
        <v>0</v>
      </c>
      <c r="BG117" s="18">
        <v>0</v>
      </c>
      <c r="BH117" s="16">
        <v>4608747.9800000004</v>
      </c>
      <c r="BI117" s="17">
        <v>0</v>
      </c>
      <c r="BJ117" s="16">
        <v>0</v>
      </c>
      <c r="BK117" s="16">
        <v>0</v>
      </c>
      <c r="BL117" s="18">
        <v>0</v>
      </c>
      <c r="BM117" s="20"/>
      <c r="BN117" s="23"/>
    </row>
    <row r="118" spans="1:66" ht="34.200000000000003" customHeight="1" x14ac:dyDescent="0.3">
      <c r="A118" s="13" t="s">
        <v>53</v>
      </c>
      <c r="B118" s="14" t="s">
        <v>167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 t="s">
        <v>54</v>
      </c>
      <c r="R118" s="14"/>
      <c r="S118" s="14"/>
      <c r="T118" s="15">
        <v>2818078.64</v>
      </c>
      <c r="U118" s="15">
        <v>0</v>
      </c>
      <c r="V118" s="15">
        <v>0</v>
      </c>
      <c r="W118" s="15">
        <v>0</v>
      </c>
      <c r="X118" s="15">
        <v>0</v>
      </c>
      <c r="Y118" s="15">
        <v>-1003</v>
      </c>
      <c r="Z118" s="15">
        <v>0</v>
      </c>
      <c r="AA118" s="15">
        <v>0</v>
      </c>
      <c r="AB118" s="15">
        <v>0</v>
      </c>
      <c r="AC118" s="15">
        <v>0</v>
      </c>
      <c r="AD118" s="21">
        <v>2817075.64</v>
      </c>
      <c r="AE118" s="16">
        <v>0</v>
      </c>
      <c r="AF118" s="16">
        <v>0</v>
      </c>
      <c r="AG118" s="16">
        <v>0</v>
      </c>
      <c r="AH118" s="16">
        <v>0</v>
      </c>
      <c r="AI118" s="16">
        <v>2818078.64</v>
      </c>
      <c r="AJ118" s="16">
        <v>0</v>
      </c>
      <c r="AK118" s="16">
        <v>0</v>
      </c>
      <c r="AL118" s="16">
        <v>0</v>
      </c>
      <c r="AM118" s="16">
        <v>0</v>
      </c>
      <c r="AN118" s="16">
        <v>-1003</v>
      </c>
      <c r="AO118" s="17">
        <v>0</v>
      </c>
      <c r="AP118" s="16">
        <v>0</v>
      </c>
      <c r="AQ118" s="16">
        <v>0</v>
      </c>
      <c r="AR118" s="18">
        <v>0</v>
      </c>
      <c r="AS118" s="16">
        <v>2817075.64</v>
      </c>
      <c r="AT118" s="17">
        <v>0</v>
      </c>
      <c r="AU118" s="16">
        <v>0</v>
      </c>
      <c r="AV118" s="16">
        <v>0</v>
      </c>
      <c r="AW118" s="18">
        <v>0</v>
      </c>
      <c r="AX118" s="16">
        <v>2818078.64</v>
      </c>
      <c r="AY118" s="17">
        <v>0</v>
      </c>
      <c r="AZ118" s="16">
        <v>0</v>
      </c>
      <c r="BA118" s="16">
        <v>0</v>
      </c>
      <c r="BB118" s="18">
        <v>0</v>
      </c>
      <c r="BC118" s="16">
        <v>-1003</v>
      </c>
      <c r="BD118" s="17">
        <v>0</v>
      </c>
      <c r="BE118" s="16">
        <v>0</v>
      </c>
      <c r="BF118" s="16">
        <v>0</v>
      </c>
      <c r="BG118" s="18">
        <v>0</v>
      </c>
      <c r="BH118" s="16">
        <v>2817075.64</v>
      </c>
      <c r="BI118" s="17">
        <v>0</v>
      </c>
      <c r="BJ118" s="16">
        <v>0</v>
      </c>
      <c r="BK118" s="16">
        <v>0</v>
      </c>
      <c r="BL118" s="18">
        <v>0</v>
      </c>
    </row>
    <row r="119" spans="1:66" ht="34.200000000000003" customHeight="1" x14ac:dyDescent="0.3">
      <c r="A119" s="13" t="s">
        <v>168</v>
      </c>
      <c r="B119" s="14" t="s">
        <v>169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/>
      <c r="R119" s="14"/>
      <c r="S119" s="14"/>
      <c r="T119" s="15">
        <v>38000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21">
        <v>38000</v>
      </c>
      <c r="AE119" s="16">
        <v>0</v>
      </c>
      <c r="AF119" s="16">
        <v>0</v>
      </c>
      <c r="AG119" s="16">
        <v>0</v>
      </c>
      <c r="AH119" s="16">
        <v>0</v>
      </c>
      <c r="AI119" s="16">
        <v>38000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7">
        <v>0</v>
      </c>
      <c r="AP119" s="16">
        <v>0</v>
      </c>
      <c r="AQ119" s="16">
        <v>0</v>
      </c>
      <c r="AR119" s="18">
        <v>0</v>
      </c>
      <c r="AS119" s="16">
        <v>38000</v>
      </c>
      <c r="AT119" s="17">
        <v>0</v>
      </c>
      <c r="AU119" s="16">
        <v>0</v>
      </c>
      <c r="AV119" s="16">
        <v>0</v>
      </c>
      <c r="AW119" s="18">
        <v>0</v>
      </c>
      <c r="AX119" s="16">
        <v>38000</v>
      </c>
      <c r="AY119" s="17">
        <v>0</v>
      </c>
      <c r="AZ119" s="16">
        <v>0</v>
      </c>
      <c r="BA119" s="16">
        <v>0</v>
      </c>
      <c r="BB119" s="18">
        <v>0</v>
      </c>
      <c r="BC119" s="16">
        <v>0</v>
      </c>
      <c r="BD119" s="17">
        <v>0</v>
      </c>
      <c r="BE119" s="16">
        <v>0</v>
      </c>
      <c r="BF119" s="16">
        <v>0</v>
      </c>
      <c r="BG119" s="18">
        <v>0</v>
      </c>
      <c r="BH119" s="16">
        <v>38000</v>
      </c>
      <c r="BI119" s="17">
        <v>0</v>
      </c>
      <c r="BJ119" s="16">
        <v>0</v>
      </c>
      <c r="BK119" s="16">
        <v>0</v>
      </c>
      <c r="BL119" s="18">
        <v>0</v>
      </c>
    </row>
    <row r="120" spans="1:66" ht="34.200000000000003" customHeight="1" x14ac:dyDescent="0.3">
      <c r="A120" s="13" t="s">
        <v>37</v>
      </c>
      <c r="B120" s="14" t="s">
        <v>169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 t="s">
        <v>38</v>
      </c>
      <c r="R120" s="14"/>
      <c r="S120" s="14"/>
      <c r="T120" s="15">
        <v>15000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21">
        <v>15000</v>
      </c>
      <c r="AE120" s="16">
        <v>0</v>
      </c>
      <c r="AF120" s="16">
        <v>0</v>
      </c>
      <c r="AG120" s="16">
        <v>0</v>
      </c>
      <c r="AH120" s="16">
        <v>0</v>
      </c>
      <c r="AI120" s="16">
        <v>15000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7">
        <v>0</v>
      </c>
      <c r="AP120" s="16">
        <v>0</v>
      </c>
      <c r="AQ120" s="16">
        <v>0</v>
      </c>
      <c r="AR120" s="18">
        <v>0</v>
      </c>
      <c r="AS120" s="16">
        <v>15000</v>
      </c>
      <c r="AT120" s="17">
        <v>0</v>
      </c>
      <c r="AU120" s="16">
        <v>0</v>
      </c>
      <c r="AV120" s="16">
        <v>0</v>
      </c>
      <c r="AW120" s="18">
        <v>0</v>
      </c>
      <c r="AX120" s="16">
        <v>15000</v>
      </c>
      <c r="AY120" s="17">
        <v>0</v>
      </c>
      <c r="AZ120" s="16">
        <v>0</v>
      </c>
      <c r="BA120" s="16">
        <v>0</v>
      </c>
      <c r="BB120" s="18">
        <v>0</v>
      </c>
      <c r="BC120" s="16">
        <v>0</v>
      </c>
      <c r="BD120" s="17">
        <v>0</v>
      </c>
      <c r="BE120" s="16">
        <v>0</v>
      </c>
      <c r="BF120" s="16">
        <v>0</v>
      </c>
      <c r="BG120" s="18">
        <v>0</v>
      </c>
      <c r="BH120" s="16">
        <v>15000</v>
      </c>
      <c r="BI120" s="17">
        <v>0</v>
      </c>
      <c r="BJ120" s="16">
        <v>0</v>
      </c>
      <c r="BK120" s="16">
        <v>0</v>
      </c>
      <c r="BL120" s="18">
        <v>0</v>
      </c>
    </row>
    <row r="121" spans="1:66" ht="34.200000000000003" customHeight="1" x14ac:dyDescent="0.3">
      <c r="A121" s="13" t="s">
        <v>63</v>
      </c>
      <c r="B121" s="14" t="s">
        <v>169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 t="s">
        <v>64</v>
      </c>
      <c r="R121" s="14"/>
      <c r="S121" s="14"/>
      <c r="T121" s="15">
        <v>23000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21">
        <v>23000</v>
      </c>
      <c r="AE121" s="16">
        <v>0</v>
      </c>
      <c r="AF121" s="16">
        <v>0</v>
      </c>
      <c r="AG121" s="16">
        <v>0</v>
      </c>
      <c r="AH121" s="16">
        <v>0</v>
      </c>
      <c r="AI121" s="16">
        <v>23000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7">
        <v>0</v>
      </c>
      <c r="AP121" s="16">
        <v>0</v>
      </c>
      <c r="AQ121" s="16">
        <v>0</v>
      </c>
      <c r="AR121" s="18">
        <v>0</v>
      </c>
      <c r="AS121" s="16">
        <v>23000</v>
      </c>
      <c r="AT121" s="17">
        <v>0</v>
      </c>
      <c r="AU121" s="16">
        <v>0</v>
      </c>
      <c r="AV121" s="16">
        <v>0</v>
      </c>
      <c r="AW121" s="18">
        <v>0</v>
      </c>
      <c r="AX121" s="16">
        <v>23000</v>
      </c>
      <c r="AY121" s="17">
        <v>0</v>
      </c>
      <c r="AZ121" s="16">
        <v>0</v>
      </c>
      <c r="BA121" s="16">
        <v>0</v>
      </c>
      <c r="BB121" s="18">
        <v>0</v>
      </c>
      <c r="BC121" s="16">
        <v>0</v>
      </c>
      <c r="BD121" s="17">
        <v>0</v>
      </c>
      <c r="BE121" s="16">
        <v>0</v>
      </c>
      <c r="BF121" s="16">
        <v>0</v>
      </c>
      <c r="BG121" s="18">
        <v>0</v>
      </c>
      <c r="BH121" s="16">
        <v>23000</v>
      </c>
      <c r="BI121" s="17">
        <v>0</v>
      </c>
      <c r="BJ121" s="16">
        <v>0</v>
      </c>
      <c r="BK121" s="16">
        <v>0</v>
      </c>
      <c r="BL121" s="18">
        <v>0</v>
      </c>
    </row>
    <row r="122" spans="1:66" ht="34.200000000000003" customHeight="1" x14ac:dyDescent="0.3">
      <c r="A122" s="13" t="s">
        <v>170</v>
      </c>
      <c r="B122" s="14" t="s">
        <v>171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/>
      <c r="R122" s="14"/>
      <c r="S122" s="14"/>
      <c r="T122" s="15">
        <v>40291830</v>
      </c>
      <c r="U122" s="15">
        <v>0</v>
      </c>
      <c r="V122" s="15">
        <v>40291830</v>
      </c>
      <c r="W122" s="15">
        <v>0</v>
      </c>
      <c r="X122" s="15">
        <v>0</v>
      </c>
      <c r="Y122" s="15">
        <v>247270</v>
      </c>
      <c r="Z122" s="15">
        <v>0</v>
      </c>
      <c r="AA122" s="15">
        <v>247270</v>
      </c>
      <c r="AB122" s="15">
        <v>0</v>
      </c>
      <c r="AC122" s="15">
        <v>0</v>
      </c>
      <c r="AD122" s="21">
        <v>40539100</v>
      </c>
      <c r="AE122" s="16">
        <v>0</v>
      </c>
      <c r="AF122" s="16">
        <v>40539100</v>
      </c>
      <c r="AG122" s="16">
        <v>0</v>
      </c>
      <c r="AH122" s="16">
        <v>0</v>
      </c>
      <c r="AI122" s="16">
        <v>38757067.5</v>
      </c>
      <c r="AJ122" s="16">
        <v>0</v>
      </c>
      <c r="AK122" s="16">
        <v>38757067.5</v>
      </c>
      <c r="AL122" s="16">
        <v>0</v>
      </c>
      <c r="AM122" s="16">
        <v>0</v>
      </c>
      <c r="AN122" s="16">
        <v>18770</v>
      </c>
      <c r="AO122" s="17">
        <v>0</v>
      </c>
      <c r="AP122" s="16">
        <v>18770</v>
      </c>
      <c r="AQ122" s="16">
        <v>0</v>
      </c>
      <c r="AR122" s="18">
        <v>0</v>
      </c>
      <c r="AS122" s="16">
        <v>38775837.5</v>
      </c>
      <c r="AT122" s="17">
        <v>0</v>
      </c>
      <c r="AU122" s="16">
        <v>38775837.5</v>
      </c>
      <c r="AV122" s="16">
        <v>0</v>
      </c>
      <c r="AW122" s="18">
        <v>0</v>
      </c>
      <c r="AX122" s="16">
        <v>35691967.5</v>
      </c>
      <c r="AY122" s="17">
        <v>0</v>
      </c>
      <c r="AZ122" s="16">
        <v>35691967.5</v>
      </c>
      <c r="BA122" s="16">
        <v>0</v>
      </c>
      <c r="BB122" s="18">
        <v>0</v>
      </c>
      <c r="BC122" s="16">
        <v>18770</v>
      </c>
      <c r="BD122" s="17">
        <v>0</v>
      </c>
      <c r="BE122" s="16">
        <v>18770</v>
      </c>
      <c r="BF122" s="16">
        <v>0</v>
      </c>
      <c r="BG122" s="18">
        <v>0</v>
      </c>
      <c r="BH122" s="16">
        <v>35710737.5</v>
      </c>
      <c r="BI122" s="17">
        <v>0</v>
      </c>
      <c r="BJ122" s="16">
        <v>35710737.5</v>
      </c>
      <c r="BK122" s="16">
        <v>0</v>
      </c>
      <c r="BL122" s="18">
        <v>0</v>
      </c>
    </row>
    <row r="123" spans="1:66" ht="68.400000000000006" customHeight="1" x14ac:dyDescent="0.3">
      <c r="A123" s="13" t="s">
        <v>51</v>
      </c>
      <c r="B123" s="14" t="s">
        <v>171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 t="s">
        <v>52</v>
      </c>
      <c r="R123" s="14"/>
      <c r="S123" s="14"/>
      <c r="T123" s="15">
        <v>29017488.030000001</v>
      </c>
      <c r="U123" s="15">
        <v>0</v>
      </c>
      <c r="V123" s="15">
        <v>29017488.030000001</v>
      </c>
      <c r="W123" s="15">
        <v>0</v>
      </c>
      <c r="X123" s="15">
        <v>0</v>
      </c>
      <c r="Y123" s="15">
        <v>-104479</v>
      </c>
      <c r="Z123" s="15">
        <v>0</v>
      </c>
      <c r="AA123" s="15">
        <v>-104479</v>
      </c>
      <c r="AB123" s="15">
        <v>0</v>
      </c>
      <c r="AC123" s="15">
        <v>0</v>
      </c>
      <c r="AD123" s="21">
        <v>28913009.030000001</v>
      </c>
      <c r="AE123" s="16">
        <v>0</v>
      </c>
      <c r="AF123" s="16">
        <v>28913009.030000001</v>
      </c>
      <c r="AG123" s="16">
        <v>0</v>
      </c>
      <c r="AH123" s="16">
        <v>0</v>
      </c>
      <c r="AI123" s="16">
        <v>27284888</v>
      </c>
      <c r="AJ123" s="16">
        <v>0</v>
      </c>
      <c r="AK123" s="16">
        <v>27284888</v>
      </c>
      <c r="AL123" s="16">
        <v>0</v>
      </c>
      <c r="AM123" s="16">
        <v>0</v>
      </c>
      <c r="AN123" s="16">
        <v>-468014</v>
      </c>
      <c r="AO123" s="17">
        <v>0</v>
      </c>
      <c r="AP123" s="16">
        <v>-468014</v>
      </c>
      <c r="AQ123" s="16">
        <v>0</v>
      </c>
      <c r="AR123" s="18">
        <v>0</v>
      </c>
      <c r="AS123" s="16">
        <v>26816874</v>
      </c>
      <c r="AT123" s="17">
        <v>0</v>
      </c>
      <c r="AU123" s="16">
        <v>26816874</v>
      </c>
      <c r="AV123" s="16">
        <v>0</v>
      </c>
      <c r="AW123" s="18">
        <v>0</v>
      </c>
      <c r="AX123" s="16">
        <v>24219788</v>
      </c>
      <c r="AY123" s="17">
        <v>0</v>
      </c>
      <c r="AZ123" s="16">
        <v>24219788</v>
      </c>
      <c r="BA123" s="16">
        <v>0</v>
      </c>
      <c r="BB123" s="18">
        <v>0</v>
      </c>
      <c r="BC123" s="16">
        <v>-468014</v>
      </c>
      <c r="BD123" s="17">
        <v>0</v>
      </c>
      <c r="BE123" s="16">
        <v>-468014</v>
      </c>
      <c r="BF123" s="16">
        <v>0</v>
      </c>
      <c r="BG123" s="18">
        <v>0</v>
      </c>
      <c r="BH123" s="16">
        <v>23751774</v>
      </c>
      <c r="BI123" s="17">
        <v>0</v>
      </c>
      <c r="BJ123" s="16">
        <v>23751774</v>
      </c>
      <c r="BK123" s="16">
        <v>0</v>
      </c>
      <c r="BL123" s="18">
        <v>0</v>
      </c>
    </row>
    <row r="124" spans="1:66" ht="34.200000000000003" customHeight="1" x14ac:dyDescent="0.3">
      <c r="A124" s="13" t="s">
        <v>37</v>
      </c>
      <c r="B124" s="14" t="s">
        <v>171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 t="s">
        <v>38</v>
      </c>
      <c r="R124" s="14"/>
      <c r="S124" s="14"/>
      <c r="T124" s="15">
        <v>962568.97</v>
      </c>
      <c r="U124" s="15">
        <v>0</v>
      </c>
      <c r="V124" s="15">
        <v>962568.97</v>
      </c>
      <c r="W124" s="15">
        <v>0</v>
      </c>
      <c r="X124" s="15">
        <v>0</v>
      </c>
      <c r="Y124" s="15">
        <v>40691</v>
      </c>
      <c r="Z124" s="15">
        <v>0</v>
      </c>
      <c r="AA124" s="15">
        <v>40691</v>
      </c>
      <c r="AB124" s="15">
        <v>0</v>
      </c>
      <c r="AC124" s="15">
        <v>0</v>
      </c>
      <c r="AD124" s="21">
        <v>1003259.97</v>
      </c>
      <c r="AE124" s="16">
        <v>0</v>
      </c>
      <c r="AF124" s="16">
        <v>1003259.97</v>
      </c>
      <c r="AG124" s="16">
        <v>0</v>
      </c>
      <c r="AH124" s="16">
        <v>0</v>
      </c>
      <c r="AI124" s="16">
        <v>1160369</v>
      </c>
      <c r="AJ124" s="16">
        <v>0</v>
      </c>
      <c r="AK124" s="16">
        <v>1160369</v>
      </c>
      <c r="AL124" s="16">
        <v>0</v>
      </c>
      <c r="AM124" s="16">
        <v>0</v>
      </c>
      <c r="AN124" s="16">
        <v>272</v>
      </c>
      <c r="AO124" s="17">
        <v>0</v>
      </c>
      <c r="AP124" s="16">
        <v>272</v>
      </c>
      <c r="AQ124" s="16">
        <v>0</v>
      </c>
      <c r="AR124" s="18">
        <v>0</v>
      </c>
      <c r="AS124" s="16">
        <v>1160641</v>
      </c>
      <c r="AT124" s="17">
        <v>0</v>
      </c>
      <c r="AU124" s="16">
        <v>1160641</v>
      </c>
      <c r="AV124" s="16">
        <v>0</v>
      </c>
      <c r="AW124" s="18">
        <v>0</v>
      </c>
      <c r="AX124" s="16">
        <v>1160369</v>
      </c>
      <c r="AY124" s="17">
        <v>0</v>
      </c>
      <c r="AZ124" s="16">
        <v>1160369</v>
      </c>
      <c r="BA124" s="16">
        <v>0</v>
      </c>
      <c r="BB124" s="18">
        <v>0</v>
      </c>
      <c r="BC124" s="16">
        <v>272</v>
      </c>
      <c r="BD124" s="17">
        <v>0</v>
      </c>
      <c r="BE124" s="16">
        <v>272</v>
      </c>
      <c r="BF124" s="16">
        <v>0</v>
      </c>
      <c r="BG124" s="18">
        <v>0</v>
      </c>
      <c r="BH124" s="16">
        <v>1160641</v>
      </c>
      <c r="BI124" s="17">
        <v>0</v>
      </c>
      <c r="BJ124" s="16">
        <v>1160641</v>
      </c>
      <c r="BK124" s="16">
        <v>0</v>
      </c>
      <c r="BL124" s="18">
        <v>0</v>
      </c>
    </row>
    <row r="125" spans="1:66" ht="34.200000000000003" customHeight="1" x14ac:dyDescent="0.3">
      <c r="A125" s="13" t="s">
        <v>172</v>
      </c>
      <c r="B125" s="14" t="s">
        <v>171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 t="s">
        <v>173</v>
      </c>
      <c r="R125" s="14"/>
      <c r="S125" s="14"/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22446</v>
      </c>
      <c r="Z125" s="15">
        <v>0</v>
      </c>
      <c r="AA125" s="15">
        <v>22446</v>
      </c>
      <c r="AB125" s="15">
        <v>0</v>
      </c>
      <c r="AC125" s="15">
        <v>0</v>
      </c>
      <c r="AD125" s="21">
        <v>22446</v>
      </c>
      <c r="AE125" s="16">
        <v>0</v>
      </c>
      <c r="AF125" s="16">
        <v>22446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7">
        <v>0</v>
      </c>
      <c r="AP125" s="16">
        <v>0</v>
      </c>
      <c r="AQ125" s="16">
        <v>0</v>
      </c>
      <c r="AR125" s="18">
        <v>0</v>
      </c>
      <c r="AS125" s="16">
        <v>0</v>
      </c>
      <c r="AT125" s="17">
        <v>0</v>
      </c>
      <c r="AU125" s="16">
        <v>0</v>
      </c>
      <c r="AV125" s="16">
        <v>0</v>
      </c>
      <c r="AW125" s="18">
        <v>0</v>
      </c>
      <c r="AX125" s="16">
        <v>0</v>
      </c>
      <c r="AY125" s="17">
        <v>0</v>
      </c>
      <c r="AZ125" s="16">
        <v>0</v>
      </c>
      <c r="BA125" s="16">
        <v>0</v>
      </c>
      <c r="BB125" s="18">
        <v>0</v>
      </c>
      <c r="BC125" s="16">
        <v>0</v>
      </c>
      <c r="BD125" s="17">
        <v>0</v>
      </c>
      <c r="BE125" s="16">
        <v>0</v>
      </c>
      <c r="BF125" s="16">
        <v>0</v>
      </c>
      <c r="BG125" s="18">
        <v>0</v>
      </c>
      <c r="BH125" s="16">
        <v>0</v>
      </c>
      <c r="BI125" s="17">
        <v>0</v>
      </c>
      <c r="BJ125" s="16">
        <v>0</v>
      </c>
      <c r="BK125" s="16">
        <v>0</v>
      </c>
      <c r="BL125" s="18">
        <v>0</v>
      </c>
    </row>
    <row r="126" spans="1:66" ht="34.200000000000003" customHeight="1" x14ac:dyDescent="0.3">
      <c r="A126" s="13" t="s">
        <v>63</v>
      </c>
      <c r="B126" s="14" t="s">
        <v>171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 t="s">
        <v>64</v>
      </c>
      <c r="R126" s="14"/>
      <c r="S126" s="14"/>
      <c r="T126" s="15">
        <v>10311773</v>
      </c>
      <c r="U126" s="15">
        <v>0</v>
      </c>
      <c r="V126" s="15">
        <v>10311773</v>
      </c>
      <c r="W126" s="15">
        <v>0</v>
      </c>
      <c r="X126" s="15">
        <v>0</v>
      </c>
      <c r="Y126" s="15">
        <v>288612</v>
      </c>
      <c r="Z126" s="15">
        <v>0</v>
      </c>
      <c r="AA126" s="15">
        <v>288612</v>
      </c>
      <c r="AB126" s="15">
        <v>0</v>
      </c>
      <c r="AC126" s="15">
        <v>0</v>
      </c>
      <c r="AD126" s="21">
        <v>10600385</v>
      </c>
      <c r="AE126" s="16">
        <v>0</v>
      </c>
      <c r="AF126" s="16">
        <v>10600385</v>
      </c>
      <c r="AG126" s="16">
        <v>0</v>
      </c>
      <c r="AH126" s="16">
        <v>0</v>
      </c>
      <c r="AI126" s="16">
        <v>10311810.5</v>
      </c>
      <c r="AJ126" s="16">
        <v>0</v>
      </c>
      <c r="AK126" s="16">
        <v>10311810.5</v>
      </c>
      <c r="AL126" s="16">
        <v>0</v>
      </c>
      <c r="AM126" s="16">
        <v>0</v>
      </c>
      <c r="AN126" s="16">
        <v>486512</v>
      </c>
      <c r="AO126" s="17">
        <v>0</v>
      </c>
      <c r="AP126" s="16">
        <v>486512</v>
      </c>
      <c r="AQ126" s="16">
        <v>0</v>
      </c>
      <c r="AR126" s="18">
        <v>0</v>
      </c>
      <c r="AS126" s="16">
        <v>10798322.5</v>
      </c>
      <c r="AT126" s="17">
        <v>0</v>
      </c>
      <c r="AU126" s="16">
        <v>10798322.5</v>
      </c>
      <c r="AV126" s="16">
        <v>0</v>
      </c>
      <c r="AW126" s="18">
        <v>0</v>
      </c>
      <c r="AX126" s="16">
        <v>10311810.5</v>
      </c>
      <c r="AY126" s="17">
        <v>0</v>
      </c>
      <c r="AZ126" s="16">
        <v>10311810.5</v>
      </c>
      <c r="BA126" s="16">
        <v>0</v>
      </c>
      <c r="BB126" s="18">
        <v>0</v>
      </c>
      <c r="BC126" s="16">
        <v>486512</v>
      </c>
      <c r="BD126" s="17">
        <v>0</v>
      </c>
      <c r="BE126" s="16">
        <v>486512</v>
      </c>
      <c r="BF126" s="16">
        <v>0</v>
      </c>
      <c r="BG126" s="18">
        <v>0</v>
      </c>
      <c r="BH126" s="16">
        <v>10798322.5</v>
      </c>
      <c r="BI126" s="17">
        <v>0</v>
      </c>
      <c r="BJ126" s="16">
        <v>10798322.5</v>
      </c>
      <c r="BK126" s="16">
        <v>0</v>
      </c>
      <c r="BL126" s="18">
        <v>0</v>
      </c>
    </row>
    <row r="127" spans="1:66" ht="68.400000000000006" customHeight="1" x14ac:dyDescent="0.3">
      <c r="A127" s="13" t="s">
        <v>174</v>
      </c>
      <c r="B127" s="14" t="s">
        <v>175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/>
      <c r="R127" s="14"/>
      <c r="S127" s="14"/>
      <c r="T127" s="15">
        <v>715000</v>
      </c>
      <c r="U127" s="15">
        <v>0</v>
      </c>
      <c r="V127" s="15">
        <v>715000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21">
        <v>715000</v>
      </c>
      <c r="AE127" s="16">
        <v>0</v>
      </c>
      <c r="AF127" s="16">
        <v>715000</v>
      </c>
      <c r="AG127" s="16">
        <v>0</v>
      </c>
      <c r="AH127" s="16">
        <v>0</v>
      </c>
      <c r="AI127" s="16">
        <v>715000</v>
      </c>
      <c r="AJ127" s="16">
        <v>0</v>
      </c>
      <c r="AK127" s="16">
        <v>715000</v>
      </c>
      <c r="AL127" s="16">
        <v>0</v>
      </c>
      <c r="AM127" s="16">
        <v>0</v>
      </c>
      <c r="AN127" s="16">
        <v>0</v>
      </c>
      <c r="AO127" s="17">
        <v>0</v>
      </c>
      <c r="AP127" s="16">
        <v>0</v>
      </c>
      <c r="AQ127" s="16">
        <v>0</v>
      </c>
      <c r="AR127" s="18">
        <v>0</v>
      </c>
      <c r="AS127" s="16">
        <v>715000</v>
      </c>
      <c r="AT127" s="17">
        <v>0</v>
      </c>
      <c r="AU127" s="16">
        <v>715000</v>
      </c>
      <c r="AV127" s="16">
        <v>0</v>
      </c>
      <c r="AW127" s="18">
        <v>0</v>
      </c>
      <c r="AX127" s="16">
        <v>715000</v>
      </c>
      <c r="AY127" s="17">
        <v>0</v>
      </c>
      <c r="AZ127" s="16">
        <v>715000</v>
      </c>
      <c r="BA127" s="16">
        <v>0</v>
      </c>
      <c r="BB127" s="18">
        <v>0</v>
      </c>
      <c r="BC127" s="16">
        <v>0</v>
      </c>
      <c r="BD127" s="17">
        <v>0</v>
      </c>
      <c r="BE127" s="16">
        <v>0</v>
      </c>
      <c r="BF127" s="16">
        <v>0</v>
      </c>
      <c r="BG127" s="18">
        <v>0</v>
      </c>
      <c r="BH127" s="16">
        <v>715000</v>
      </c>
      <c r="BI127" s="17">
        <v>0</v>
      </c>
      <c r="BJ127" s="16">
        <v>715000</v>
      </c>
      <c r="BK127" s="16">
        <v>0</v>
      </c>
      <c r="BL127" s="18">
        <v>0</v>
      </c>
    </row>
    <row r="128" spans="1:66" ht="85.5" customHeight="1" x14ac:dyDescent="0.3">
      <c r="A128" s="13" t="s">
        <v>136</v>
      </c>
      <c r="B128" s="14" t="s">
        <v>176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/>
      <c r="R128" s="14"/>
      <c r="S128" s="14"/>
      <c r="T128" s="15">
        <v>715000</v>
      </c>
      <c r="U128" s="15">
        <v>0</v>
      </c>
      <c r="V128" s="15">
        <v>715000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21">
        <v>715000</v>
      </c>
      <c r="AE128" s="16">
        <v>0</v>
      </c>
      <c r="AF128" s="16">
        <v>715000</v>
      </c>
      <c r="AG128" s="16">
        <v>0</v>
      </c>
      <c r="AH128" s="16">
        <v>0</v>
      </c>
      <c r="AI128" s="16">
        <v>715000</v>
      </c>
      <c r="AJ128" s="16">
        <v>0</v>
      </c>
      <c r="AK128" s="16">
        <v>715000</v>
      </c>
      <c r="AL128" s="16">
        <v>0</v>
      </c>
      <c r="AM128" s="16">
        <v>0</v>
      </c>
      <c r="AN128" s="16">
        <v>0</v>
      </c>
      <c r="AO128" s="17">
        <v>0</v>
      </c>
      <c r="AP128" s="16">
        <v>0</v>
      </c>
      <c r="AQ128" s="16">
        <v>0</v>
      </c>
      <c r="AR128" s="18">
        <v>0</v>
      </c>
      <c r="AS128" s="16">
        <v>715000</v>
      </c>
      <c r="AT128" s="17">
        <v>0</v>
      </c>
      <c r="AU128" s="16">
        <v>715000</v>
      </c>
      <c r="AV128" s="16">
        <v>0</v>
      </c>
      <c r="AW128" s="18">
        <v>0</v>
      </c>
      <c r="AX128" s="16">
        <v>715000</v>
      </c>
      <c r="AY128" s="17">
        <v>0</v>
      </c>
      <c r="AZ128" s="16">
        <v>715000</v>
      </c>
      <c r="BA128" s="16">
        <v>0</v>
      </c>
      <c r="BB128" s="18">
        <v>0</v>
      </c>
      <c r="BC128" s="16">
        <v>0</v>
      </c>
      <c r="BD128" s="17">
        <v>0</v>
      </c>
      <c r="BE128" s="16">
        <v>0</v>
      </c>
      <c r="BF128" s="16">
        <v>0</v>
      </c>
      <c r="BG128" s="18">
        <v>0</v>
      </c>
      <c r="BH128" s="16">
        <v>715000</v>
      </c>
      <c r="BI128" s="17">
        <v>0</v>
      </c>
      <c r="BJ128" s="16">
        <v>715000</v>
      </c>
      <c r="BK128" s="16">
        <v>0</v>
      </c>
      <c r="BL128" s="18">
        <v>0</v>
      </c>
    </row>
    <row r="129" spans="1:66" ht="68.400000000000006" customHeight="1" x14ac:dyDescent="0.3">
      <c r="A129" s="13" t="s">
        <v>51</v>
      </c>
      <c r="B129" s="14" t="s">
        <v>176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 t="s">
        <v>52</v>
      </c>
      <c r="R129" s="14"/>
      <c r="S129" s="14"/>
      <c r="T129" s="15">
        <v>363000</v>
      </c>
      <c r="U129" s="15">
        <v>0</v>
      </c>
      <c r="V129" s="15">
        <v>363000</v>
      </c>
      <c r="W129" s="15">
        <v>0</v>
      </c>
      <c r="X129" s="15">
        <v>0</v>
      </c>
      <c r="Y129" s="15">
        <v>-45682.57</v>
      </c>
      <c r="Z129" s="15">
        <v>0</v>
      </c>
      <c r="AA129" s="15">
        <v>-45682.57</v>
      </c>
      <c r="AB129" s="15">
        <v>0</v>
      </c>
      <c r="AC129" s="15">
        <v>0</v>
      </c>
      <c r="AD129" s="21">
        <v>317317.43</v>
      </c>
      <c r="AE129" s="16">
        <v>0</v>
      </c>
      <c r="AF129" s="16">
        <v>317317.43</v>
      </c>
      <c r="AG129" s="16">
        <v>0</v>
      </c>
      <c r="AH129" s="16">
        <v>0</v>
      </c>
      <c r="AI129" s="16">
        <v>363000</v>
      </c>
      <c r="AJ129" s="16">
        <v>0</v>
      </c>
      <c r="AK129" s="16">
        <v>363000</v>
      </c>
      <c r="AL129" s="16">
        <v>0</v>
      </c>
      <c r="AM129" s="16">
        <v>0</v>
      </c>
      <c r="AN129" s="16">
        <v>-53000</v>
      </c>
      <c r="AO129" s="17">
        <v>0</v>
      </c>
      <c r="AP129" s="16">
        <v>-53000</v>
      </c>
      <c r="AQ129" s="16">
        <v>0</v>
      </c>
      <c r="AR129" s="18">
        <v>0</v>
      </c>
      <c r="AS129" s="16">
        <v>310000</v>
      </c>
      <c r="AT129" s="17">
        <v>0</v>
      </c>
      <c r="AU129" s="16">
        <v>310000</v>
      </c>
      <c r="AV129" s="16">
        <v>0</v>
      </c>
      <c r="AW129" s="18">
        <v>0</v>
      </c>
      <c r="AX129" s="16">
        <v>363000</v>
      </c>
      <c r="AY129" s="17">
        <v>0</v>
      </c>
      <c r="AZ129" s="16">
        <v>363000</v>
      </c>
      <c r="BA129" s="16">
        <v>0</v>
      </c>
      <c r="BB129" s="18">
        <v>0</v>
      </c>
      <c r="BC129" s="16">
        <v>-53000</v>
      </c>
      <c r="BD129" s="17">
        <v>0</v>
      </c>
      <c r="BE129" s="16">
        <v>-53000</v>
      </c>
      <c r="BF129" s="16">
        <v>0</v>
      </c>
      <c r="BG129" s="18">
        <v>0</v>
      </c>
      <c r="BH129" s="16">
        <v>310000</v>
      </c>
      <c r="BI129" s="17">
        <v>0</v>
      </c>
      <c r="BJ129" s="16">
        <v>310000</v>
      </c>
      <c r="BK129" s="16">
        <v>0</v>
      </c>
      <c r="BL129" s="18">
        <v>0</v>
      </c>
    </row>
    <row r="130" spans="1:66" ht="34.200000000000003" customHeight="1" x14ac:dyDescent="0.3">
      <c r="A130" s="13" t="s">
        <v>172</v>
      </c>
      <c r="B130" s="14" t="s">
        <v>176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 t="s">
        <v>173</v>
      </c>
      <c r="R130" s="14"/>
      <c r="S130" s="14"/>
      <c r="T130" s="15">
        <v>241000</v>
      </c>
      <c r="U130" s="15">
        <v>0</v>
      </c>
      <c r="V130" s="15">
        <v>241000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21">
        <v>241000</v>
      </c>
      <c r="AE130" s="16">
        <v>0</v>
      </c>
      <c r="AF130" s="16">
        <v>241000</v>
      </c>
      <c r="AG130" s="16">
        <v>0</v>
      </c>
      <c r="AH130" s="16">
        <v>0</v>
      </c>
      <c r="AI130" s="16">
        <v>241000</v>
      </c>
      <c r="AJ130" s="16">
        <v>0</v>
      </c>
      <c r="AK130" s="16">
        <v>241000</v>
      </c>
      <c r="AL130" s="16">
        <v>0</v>
      </c>
      <c r="AM130" s="16">
        <v>0</v>
      </c>
      <c r="AN130" s="16">
        <v>0</v>
      </c>
      <c r="AO130" s="17">
        <v>0</v>
      </c>
      <c r="AP130" s="16">
        <v>0</v>
      </c>
      <c r="AQ130" s="16">
        <v>0</v>
      </c>
      <c r="AR130" s="18">
        <v>0</v>
      </c>
      <c r="AS130" s="16">
        <v>241000</v>
      </c>
      <c r="AT130" s="17">
        <v>0</v>
      </c>
      <c r="AU130" s="16">
        <v>241000</v>
      </c>
      <c r="AV130" s="16">
        <v>0</v>
      </c>
      <c r="AW130" s="18">
        <v>0</v>
      </c>
      <c r="AX130" s="16">
        <v>241000</v>
      </c>
      <c r="AY130" s="17">
        <v>0</v>
      </c>
      <c r="AZ130" s="16">
        <v>241000</v>
      </c>
      <c r="BA130" s="16">
        <v>0</v>
      </c>
      <c r="BB130" s="18">
        <v>0</v>
      </c>
      <c r="BC130" s="16">
        <v>0</v>
      </c>
      <c r="BD130" s="17">
        <v>0</v>
      </c>
      <c r="BE130" s="16">
        <v>0</v>
      </c>
      <c r="BF130" s="16">
        <v>0</v>
      </c>
      <c r="BG130" s="18">
        <v>0</v>
      </c>
      <c r="BH130" s="16">
        <v>241000</v>
      </c>
      <c r="BI130" s="17">
        <v>0</v>
      </c>
      <c r="BJ130" s="16">
        <v>241000</v>
      </c>
      <c r="BK130" s="16">
        <v>0</v>
      </c>
      <c r="BL130" s="18">
        <v>0</v>
      </c>
    </row>
    <row r="131" spans="1:66" ht="34.200000000000003" customHeight="1" x14ac:dyDescent="0.3">
      <c r="A131" s="13" t="s">
        <v>63</v>
      </c>
      <c r="B131" s="14" t="s">
        <v>176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 t="s">
        <v>64</v>
      </c>
      <c r="R131" s="14"/>
      <c r="S131" s="14"/>
      <c r="T131" s="15">
        <v>111000</v>
      </c>
      <c r="U131" s="15">
        <v>0</v>
      </c>
      <c r="V131" s="15">
        <v>111000</v>
      </c>
      <c r="W131" s="15">
        <v>0</v>
      </c>
      <c r="X131" s="15">
        <v>0</v>
      </c>
      <c r="Y131" s="15">
        <v>45682.57</v>
      </c>
      <c r="Z131" s="15">
        <v>0</v>
      </c>
      <c r="AA131" s="15">
        <v>45682.57</v>
      </c>
      <c r="AB131" s="15">
        <v>0</v>
      </c>
      <c r="AC131" s="15">
        <v>0</v>
      </c>
      <c r="AD131" s="21">
        <v>156682.57</v>
      </c>
      <c r="AE131" s="16">
        <v>0</v>
      </c>
      <c r="AF131" s="16">
        <v>156682.57</v>
      </c>
      <c r="AG131" s="16">
        <v>0</v>
      </c>
      <c r="AH131" s="16">
        <v>0</v>
      </c>
      <c r="AI131" s="16">
        <v>111000</v>
      </c>
      <c r="AJ131" s="16">
        <v>0</v>
      </c>
      <c r="AK131" s="16">
        <v>111000</v>
      </c>
      <c r="AL131" s="16">
        <v>0</v>
      </c>
      <c r="AM131" s="16">
        <v>0</v>
      </c>
      <c r="AN131" s="16">
        <v>53000</v>
      </c>
      <c r="AO131" s="17">
        <v>0</v>
      </c>
      <c r="AP131" s="16">
        <v>53000</v>
      </c>
      <c r="AQ131" s="16">
        <v>0</v>
      </c>
      <c r="AR131" s="18">
        <v>0</v>
      </c>
      <c r="AS131" s="16">
        <v>164000</v>
      </c>
      <c r="AT131" s="17">
        <v>0</v>
      </c>
      <c r="AU131" s="16">
        <v>164000</v>
      </c>
      <c r="AV131" s="16">
        <v>0</v>
      </c>
      <c r="AW131" s="18">
        <v>0</v>
      </c>
      <c r="AX131" s="16">
        <v>111000</v>
      </c>
      <c r="AY131" s="17">
        <v>0</v>
      </c>
      <c r="AZ131" s="16">
        <v>111000</v>
      </c>
      <c r="BA131" s="16">
        <v>0</v>
      </c>
      <c r="BB131" s="18">
        <v>0</v>
      </c>
      <c r="BC131" s="16">
        <v>53000</v>
      </c>
      <c r="BD131" s="17">
        <v>0</v>
      </c>
      <c r="BE131" s="16">
        <v>53000</v>
      </c>
      <c r="BF131" s="16">
        <v>0</v>
      </c>
      <c r="BG131" s="18">
        <v>0</v>
      </c>
      <c r="BH131" s="16">
        <v>164000</v>
      </c>
      <c r="BI131" s="17">
        <v>0</v>
      </c>
      <c r="BJ131" s="16">
        <v>164000</v>
      </c>
      <c r="BK131" s="16">
        <v>0</v>
      </c>
      <c r="BL131" s="18">
        <v>0</v>
      </c>
    </row>
    <row r="132" spans="1:66" ht="34.200000000000003" customHeight="1" x14ac:dyDescent="0.3">
      <c r="A132" s="13" t="s">
        <v>177</v>
      </c>
      <c r="B132" s="14" t="s">
        <v>178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/>
      <c r="R132" s="14"/>
      <c r="S132" s="14"/>
      <c r="T132" s="15">
        <v>925100</v>
      </c>
      <c r="U132" s="15">
        <v>0</v>
      </c>
      <c r="V132" s="15">
        <v>925100</v>
      </c>
      <c r="W132" s="15">
        <v>0</v>
      </c>
      <c r="X132" s="15">
        <v>0</v>
      </c>
      <c r="Y132" s="15">
        <v>20000</v>
      </c>
      <c r="Z132" s="15">
        <v>0</v>
      </c>
      <c r="AA132" s="15">
        <v>20000</v>
      </c>
      <c r="AB132" s="15">
        <v>0</v>
      </c>
      <c r="AC132" s="15">
        <v>0</v>
      </c>
      <c r="AD132" s="21">
        <v>925100</v>
      </c>
      <c r="AE132" s="16">
        <v>0</v>
      </c>
      <c r="AF132" s="16">
        <v>945100</v>
      </c>
      <c r="AG132" s="16">
        <v>0</v>
      </c>
      <c r="AH132" s="16">
        <v>0</v>
      </c>
      <c r="AI132" s="16">
        <v>921800</v>
      </c>
      <c r="AJ132" s="16">
        <v>0</v>
      </c>
      <c r="AK132" s="16">
        <v>921800</v>
      </c>
      <c r="AL132" s="16">
        <v>0</v>
      </c>
      <c r="AM132" s="16">
        <v>0</v>
      </c>
      <c r="AN132" s="16">
        <v>0</v>
      </c>
      <c r="AO132" s="17">
        <v>0</v>
      </c>
      <c r="AP132" s="16">
        <v>0</v>
      </c>
      <c r="AQ132" s="16">
        <v>0</v>
      </c>
      <c r="AR132" s="18">
        <v>0</v>
      </c>
      <c r="AS132" s="16">
        <v>921800</v>
      </c>
      <c r="AT132" s="17">
        <v>0</v>
      </c>
      <c r="AU132" s="16">
        <v>921800</v>
      </c>
      <c r="AV132" s="16">
        <v>0</v>
      </c>
      <c r="AW132" s="18">
        <v>0</v>
      </c>
      <c r="AX132" s="16">
        <v>993500</v>
      </c>
      <c r="AY132" s="17">
        <v>0</v>
      </c>
      <c r="AZ132" s="16">
        <v>993500</v>
      </c>
      <c r="BA132" s="16">
        <v>0</v>
      </c>
      <c r="BB132" s="18">
        <v>0</v>
      </c>
      <c r="BC132" s="16">
        <v>0</v>
      </c>
      <c r="BD132" s="17">
        <v>0</v>
      </c>
      <c r="BE132" s="16">
        <v>0</v>
      </c>
      <c r="BF132" s="16">
        <v>0</v>
      </c>
      <c r="BG132" s="18">
        <v>0</v>
      </c>
      <c r="BH132" s="16">
        <v>993500</v>
      </c>
      <c r="BI132" s="17">
        <v>0</v>
      </c>
      <c r="BJ132" s="16">
        <v>993500</v>
      </c>
      <c r="BK132" s="16">
        <v>0</v>
      </c>
      <c r="BL132" s="18">
        <v>0</v>
      </c>
    </row>
    <row r="133" spans="1:66" ht="85.5" customHeight="1" x14ac:dyDescent="0.3">
      <c r="A133" s="19" t="s">
        <v>179</v>
      </c>
      <c r="B133" s="14" t="s">
        <v>180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/>
      <c r="R133" s="14"/>
      <c r="S133" s="14"/>
      <c r="T133" s="15">
        <v>925100</v>
      </c>
      <c r="U133" s="15">
        <v>0</v>
      </c>
      <c r="V133" s="15">
        <v>925100</v>
      </c>
      <c r="W133" s="15">
        <v>0</v>
      </c>
      <c r="X133" s="15">
        <v>0</v>
      </c>
      <c r="Y133" s="15">
        <v>20000</v>
      </c>
      <c r="Z133" s="15">
        <v>0</v>
      </c>
      <c r="AA133" s="15">
        <v>20000</v>
      </c>
      <c r="AB133" s="15">
        <v>0</v>
      </c>
      <c r="AC133" s="15">
        <v>0</v>
      </c>
      <c r="AD133" s="21">
        <v>925100</v>
      </c>
      <c r="AE133" s="16">
        <v>0</v>
      </c>
      <c r="AF133" s="16">
        <v>945100</v>
      </c>
      <c r="AG133" s="16">
        <v>0</v>
      </c>
      <c r="AH133" s="16">
        <v>0</v>
      </c>
      <c r="AI133" s="16">
        <v>921800</v>
      </c>
      <c r="AJ133" s="16">
        <v>0</v>
      </c>
      <c r="AK133" s="16">
        <v>921800</v>
      </c>
      <c r="AL133" s="16">
        <v>0</v>
      </c>
      <c r="AM133" s="16">
        <v>0</v>
      </c>
      <c r="AN133" s="16">
        <v>0</v>
      </c>
      <c r="AO133" s="17">
        <v>0</v>
      </c>
      <c r="AP133" s="16">
        <v>0</v>
      </c>
      <c r="AQ133" s="16">
        <v>0</v>
      </c>
      <c r="AR133" s="18">
        <v>0</v>
      </c>
      <c r="AS133" s="16">
        <v>921800</v>
      </c>
      <c r="AT133" s="17">
        <v>0</v>
      </c>
      <c r="AU133" s="16">
        <v>921800</v>
      </c>
      <c r="AV133" s="16">
        <v>0</v>
      </c>
      <c r="AW133" s="18">
        <v>0</v>
      </c>
      <c r="AX133" s="16">
        <v>993500</v>
      </c>
      <c r="AY133" s="17">
        <v>0</v>
      </c>
      <c r="AZ133" s="16">
        <v>993500</v>
      </c>
      <c r="BA133" s="16">
        <v>0</v>
      </c>
      <c r="BB133" s="18">
        <v>0</v>
      </c>
      <c r="BC133" s="16">
        <v>0</v>
      </c>
      <c r="BD133" s="17">
        <v>0</v>
      </c>
      <c r="BE133" s="16">
        <v>0</v>
      </c>
      <c r="BF133" s="16">
        <v>0</v>
      </c>
      <c r="BG133" s="18">
        <v>0</v>
      </c>
      <c r="BH133" s="16">
        <v>993500</v>
      </c>
      <c r="BI133" s="17">
        <v>0</v>
      </c>
      <c r="BJ133" s="16">
        <v>993500</v>
      </c>
      <c r="BK133" s="16">
        <v>0</v>
      </c>
      <c r="BL133" s="18">
        <v>0</v>
      </c>
    </row>
    <row r="134" spans="1:66" ht="34.200000000000003" customHeight="1" x14ac:dyDescent="0.3">
      <c r="A134" s="13" t="s">
        <v>37</v>
      </c>
      <c r="B134" s="14" t="s">
        <v>180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 t="s">
        <v>38</v>
      </c>
      <c r="R134" s="14"/>
      <c r="S134" s="14"/>
      <c r="T134" s="15">
        <v>475000</v>
      </c>
      <c r="U134" s="15">
        <v>0</v>
      </c>
      <c r="V134" s="15">
        <v>475000</v>
      </c>
      <c r="W134" s="15">
        <v>0</v>
      </c>
      <c r="X134" s="15">
        <v>0</v>
      </c>
      <c r="Y134" s="15">
        <v>-20000</v>
      </c>
      <c r="Z134" s="15">
        <v>0</v>
      </c>
      <c r="AA134" s="15">
        <v>-20000</v>
      </c>
      <c r="AB134" s="15">
        <v>0</v>
      </c>
      <c r="AC134" s="15">
        <v>0</v>
      </c>
      <c r="AD134" s="21">
        <v>455000</v>
      </c>
      <c r="AE134" s="16">
        <v>0</v>
      </c>
      <c r="AF134" s="16">
        <v>455000</v>
      </c>
      <c r="AG134" s="16">
        <v>0</v>
      </c>
      <c r="AH134" s="16">
        <v>0</v>
      </c>
      <c r="AI134" s="16">
        <v>475000</v>
      </c>
      <c r="AJ134" s="16">
        <v>0</v>
      </c>
      <c r="AK134" s="16">
        <v>475000</v>
      </c>
      <c r="AL134" s="16">
        <v>0</v>
      </c>
      <c r="AM134" s="16">
        <v>0</v>
      </c>
      <c r="AN134" s="16">
        <v>-20000</v>
      </c>
      <c r="AO134" s="17">
        <v>0</v>
      </c>
      <c r="AP134" s="16">
        <v>-20000</v>
      </c>
      <c r="AQ134" s="16">
        <v>0</v>
      </c>
      <c r="AR134" s="18">
        <v>0</v>
      </c>
      <c r="AS134" s="16">
        <v>455000</v>
      </c>
      <c r="AT134" s="17">
        <v>0</v>
      </c>
      <c r="AU134" s="16">
        <v>455000</v>
      </c>
      <c r="AV134" s="16">
        <v>0</v>
      </c>
      <c r="AW134" s="18">
        <v>0</v>
      </c>
      <c r="AX134" s="16">
        <v>475000</v>
      </c>
      <c r="AY134" s="17">
        <v>0</v>
      </c>
      <c r="AZ134" s="16">
        <v>475000</v>
      </c>
      <c r="BA134" s="16">
        <v>0</v>
      </c>
      <c r="BB134" s="18">
        <v>0</v>
      </c>
      <c r="BC134" s="16">
        <v>-20000</v>
      </c>
      <c r="BD134" s="17">
        <v>0</v>
      </c>
      <c r="BE134" s="16">
        <v>-20000</v>
      </c>
      <c r="BF134" s="16">
        <v>0</v>
      </c>
      <c r="BG134" s="18">
        <v>0</v>
      </c>
      <c r="BH134" s="16">
        <v>455000</v>
      </c>
      <c r="BI134" s="17">
        <v>0</v>
      </c>
      <c r="BJ134" s="16">
        <v>455000</v>
      </c>
      <c r="BK134" s="16">
        <v>0</v>
      </c>
      <c r="BL134" s="18">
        <v>0</v>
      </c>
    </row>
    <row r="135" spans="1:66" ht="34.200000000000003" customHeight="1" x14ac:dyDescent="0.3">
      <c r="A135" s="13" t="s">
        <v>172</v>
      </c>
      <c r="B135" s="14" t="s">
        <v>180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 t="s">
        <v>173</v>
      </c>
      <c r="R135" s="14"/>
      <c r="S135" s="14"/>
      <c r="T135" s="15">
        <v>203100</v>
      </c>
      <c r="U135" s="15">
        <v>0</v>
      </c>
      <c r="V135" s="15">
        <v>203100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21">
        <v>203100</v>
      </c>
      <c r="AE135" s="16">
        <v>0</v>
      </c>
      <c r="AF135" s="16">
        <v>203100</v>
      </c>
      <c r="AG135" s="16">
        <v>0</v>
      </c>
      <c r="AH135" s="16">
        <v>0</v>
      </c>
      <c r="AI135" s="16">
        <v>199800</v>
      </c>
      <c r="AJ135" s="16">
        <v>0</v>
      </c>
      <c r="AK135" s="16">
        <v>199800</v>
      </c>
      <c r="AL135" s="16">
        <v>0</v>
      </c>
      <c r="AM135" s="16">
        <v>0</v>
      </c>
      <c r="AN135" s="16">
        <v>0</v>
      </c>
      <c r="AO135" s="17">
        <v>0</v>
      </c>
      <c r="AP135" s="16">
        <v>0</v>
      </c>
      <c r="AQ135" s="16">
        <v>0</v>
      </c>
      <c r="AR135" s="18">
        <v>0</v>
      </c>
      <c r="AS135" s="16">
        <v>199800</v>
      </c>
      <c r="AT135" s="17">
        <v>0</v>
      </c>
      <c r="AU135" s="16">
        <v>199800</v>
      </c>
      <c r="AV135" s="16">
        <v>0</v>
      </c>
      <c r="AW135" s="18">
        <v>0</v>
      </c>
      <c r="AX135" s="16">
        <v>273500</v>
      </c>
      <c r="AY135" s="17">
        <v>0</v>
      </c>
      <c r="AZ135" s="16">
        <v>273500</v>
      </c>
      <c r="BA135" s="16">
        <v>0</v>
      </c>
      <c r="BB135" s="18">
        <v>0</v>
      </c>
      <c r="BC135" s="16">
        <v>0</v>
      </c>
      <c r="BD135" s="17">
        <v>0</v>
      </c>
      <c r="BE135" s="16">
        <v>0</v>
      </c>
      <c r="BF135" s="16">
        <v>0</v>
      </c>
      <c r="BG135" s="18">
        <v>0</v>
      </c>
      <c r="BH135" s="16">
        <v>273500</v>
      </c>
      <c r="BI135" s="17">
        <v>0</v>
      </c>
      <c r="BJ135" s="16">
        <v>273500</v>
      </c>
      <c r="BK135" s="16">
        <v>0</v>
      </c>
      <c r="BL135" s="18">
        <v>0</v>
      </c>
    </row>
    <row r="136" spans="1:66" ht="34.200000000000003" customHeight="1" x14ac:dyDescent="0.3">
      <c r="A136" s="13" t="s">
        <v>63</v>
      </c>
      <c r="B136" s="14" t="s">
        <v>180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 t="s">
        <v>64</v>
      </c>
      <c r="R136" s="14"/>
      <c r="S136" s="14"/>
      <c r="T136" s="15">
        <v>247000</v>
      </c>
      <c r="U136" s="15">
        <v>0</v>
      </c>
      <c r="V136" s="15">
        <v>247000</v>
      </c>
      <c r="W136" s="15">
        <v>0</v>
      </c>
      <c r="X136" s="15">
        <v>0</v>
      </c>
      <c r="Y136" s="15">
        <v>40000</v>
      </c>
      <c r="Z136" s="15">
        <v>0</v>
      </c>
      <c r="AA136" s="15">
        <v>40000</v>
      </c>
      <c r="AB136" s="15">
        <v>0</v>
      </c>
      <c r="AC136" s="15">
        <v>0</v>
      </c>
      <c r="AD136" s="21">
        <v>267000</v>
      </c>
      <c r="AE136" s="16">
        <v>0</v>
      </c>
      <c r="AF136" s="16">
        <v>287000</v>
      </c>
      <c r="AG136" s="16">
        <v>0</v>
      </c>
      <c r="AH136" s="16">
        <v>0</v>
      </c>
      <c r="AI136" s="16">
        <v>247000</v>
      </c>
      <c r="AJ136" s="16">
        <v>0</v>
      </c>
      <c r="AK136" s="16">
        <v>247000</v>
      </c>
      <c r="AL136" s="16">
        <v>0</v>
      </c>
      <c r="AM136" s="16">
        <v>0</v>
      </c>
      <c r="AN136" s="16">
        <v>20000</v>
      </c>
      <c r="AO136" s="17">
        <v>0</v>
      </c>
      <c r="AP136" s="16">
        <v>20000</v>
      </c>
      <c r="AQ136" s="16">
        <v>0</v>
      </c>
      <c r="AR136" s="18">
        <v>0</v>
      </c>
      <c r="AS136" s="16">
        <v>267000</v>
      </c>
      <c r="AT136" s="17">
        <v>0</v>
      </c>
      <c r="AU136" s="16">
        <v>267000</v>
      </c>
      <c r="AV136" s="16">
        <v>0</v>
      </c>
      <c r="AW136" s="18">
        <v>0</v>
      </c>
      <c r="AX136" s="16">
        <v>245000</v>
      </c>
      <c r="AY136" s="17">
        <v>0</v>
      </c>
      <c r="AZ136" s="16">
        <v>245000</v>
      </c>
      <c r="BA136" s="16">
        <v>0</v>
      </c>
      <c r="BB136" s="18">
        <v>0</v>
      </c>
      <c r="BC136" s="16">
        <v>20000</v>
      </c>
      <c r="BD136" s="17">
        <v>0</v>
      </c>
      <c r="BE136" s="16">
        <v>20000</v>
      </c>
      <c r="BF136" s="16">
        <v>0</v>
      </c>
      <c r="BG136" s="18">
        <v>0</v>
      </c>
      <c r="BH136" s="16">
        <v>265000</v>
      </c>
      <c r="BI136" s="17">
        <v>0</v>
      </c>
      <c r="BJ136" s="16">
        <v>265000</v>
      </c>
      <c r="BK136" s="16">
        <v>0</v>
      </c>
      <c r="BL136" s="18">
        <v>0</v>
      </c>
      <c r="BM136" s="20"/>
    </row>
    <row r="137" spans="1:66" ht="68.400000000000006" customHeight="1" x14ac:dyDescent="0.3">
      <c r="A137" s="13" t="s">
        <v>181</v>
      </c>
      <c r="B137" s="14" t="s">
        <v>182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/>
      <c r="R137" s="14"/>
      <c r="S137" s="14"/>
      <c r="T137" s="15">
        <v>149040238.77000001</v>
      </c>
      <c r="U137" s="15">
        <v>13072564</v>
      </c>
      <c r="V137" s="15">
        <v>109641119.75</v>
      </c>
      <c r="W137" s="15">
        <v>1842188.85</v>
      </c>
      <c r="X137" s="15">
        <v>0</v>
      </c>
      <c r="Y137" s="15">
        <v>2350232.15</v>
      </c>
      <c r="Z137" s="15">
        <v>140349</v>
      </c>
      <c r="AA137" s="15">
        <v>1403912.1</v>
      </c>
      <c r="AB137" s="15">
        <v>0</v>
      </c>
      <c r="AC137" s="15">
        <v>0</v>
      </c>
      <c r="AD137" s="21">
        <v>150600504.68000001</v>
      </c>
      <c r="AE137" s="16">
        <v>13212913</v>
      </c>
      <c r="AF137" s="16">
        <v>111045031.84999999</v>
      </c>
      <c r="AG137" s="16">
        <v>1842188.85</v>
      </c>
      <c r="AH137" s="16">
        <v>0</v>
      </c>
      <c r="AI137" s="16">
        <v>133247441.87</v>
      </c>
      <c r="AJ137" s="16">
        <v>12885518</v>
      </c>
      <c r="AK137" s="16">
        <v>96914104.5</v>
      </c>
      <c r="AL137" s="16">
        <v>0</v>
      </c>
      <c r="AM137" s="16">
        <v>0</v>
      </c>
      <c r="AN137" s="16">
        <v>330936</v>
      </c>
      <c r="AO137" s="17">
        <v>-1008</v>
      </c>
      <c r="AP137" s="16">
        <v>268294</v>
      </c>
      <c r="AQ137" s="16">
        <v>0</v>
      </c>
      <c r="AR137" s="18">
        <v>0</v>
      </c>
      <c r="AS137" s="16">
        <v>133578377.87</v>
      </c>
      <c r="AT137" s="17">
        <v>12884510</v>
      </c>
      <c r="AU137" s="16">
        <v>97182398.5</v>
      </c>
      <c r="AV137" s="16">
        <v>0</v>
      </c>
      <c r="AW137" s="18">
        <v>0</v>
      </c>
      <c r="AX137" s="16">
        <v>135224786.38999999</v>
      </c>
      <c r="AY137" s="17">
        <v>12849692</v>
      </c>
      <c r="AZ137" s="16">
        <v>96584063.5</v>
      </c>
      <c r="BA137" s="16">
        <v>0</v>
      </c>
      <c r="BB137" s="18">
        <v>0</v>
      </c>
      <c r="BC137" s="16">
        <v>203118</v>
      </c>
      <c r="BD137" s="17">
        <v>109491</v>
      </c>
      <c r="BE137" s="16">
        <v>93627</v>
      </c>
      <c r="BF137" s="16">
        <v>0</v>
      </c>
      <c r="BG137" s="18">
        <v>0</v>
      </c>
      <c r="BH137" s="16">
        <v>135427904.38999999</v>
      </c>
      <c r="BI137" s="17">
        <v>12959183</v>
      </c>
      <c r="BJ137" s="16">
        <v>96677690.5</v>
      </c>
      <c r="BK137" s="16">
        <v>0</v>
      </c>
      <c r="BL137" s="18">
        <v>0</v>
      </c>
      <c r="BM137" s="23"/>
      <c r="BN137" s="23"/>
    </row>
    <row r="138" spans="1:66" ht="51.45" customHeight="1" x14ac:dyDescent="0.3">
      <c r="A138" s="13" t="s">
        <v>183</v>
      </c>
      <c r="B138" s="14" t="s">
        <v>184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/>
      <c r="R138" s="14"/>
      <c r="S138" s="14"/>
      <c r="T138" s="15">
        <v>131221683.44</v>
      </c>
      <c r="U138" s="15">
        <v>13072564</v>
      </c>
      <c r="V138" s="15">
        <v>93664753.269999996</v>
      </c>
      <c r="W138" s="15">
        <v>0</v>
      </c>
      <c r="X138" s="15">
        <v>0</v>
      </c>
      <c r="Y138" s="15">
        <v>2151479.15</v>
      </c>
      <c r="Z138" s="15">
        <v>140349</v>
      </c>
      <c r="AA138" s="15">
        <v>1205159.1000000001</v>
      </c>
      <c r="AB138" s="15">
        <v>0</v>
      </c>
      <c r="AC138" s="15">
        <v>0</v>
      </c>
      <c r="AD138" s="21">
        <v>132667449.34999999</v>
      </c>
      <c r="AE138" s="16">
        <v>13212913</v>
      </c>
      <c r="AF138" s="16">
        <v>94869912.370000005</v>
      </c>
      <c r="AG138" s="16">
        <v>0</v>
      </c>
      <c r="AH138" s="16">
        <v>0</v>
      </c>
      <c r="AI138" s="16">
        <v>122915041.87</v>
      </c>
      <c r="AJ138" s="16">
        <v>12885518</v>
      </c>
      <c r="AK138" s="16">
        <v>86581704.5</v>
      </c>
      <c r="AL138" s="16">
        <v>0</v>
      </c>
      <c r="AM138" s="16">
        <v>0</v>
      </c>
      <c r="AN138" s="16">
        <v>218436</v>
      </c>
      <c r="AO138" s="17">
        <v>-1008</v>
      </c>
      <c r="AP138" s="16">
        <v>155794</v>
      </c>
      <c r="AQ138" s="16">
        <v>0</v>
      </c>
      <c r="AR138" s="18">
        <v>0</v>
      </c>
      <c r="AS138" s="16">
        <v>123133477.87</v>
      </c>
      <c r="AT138" s="17">
        <v>12884510</v>
      </c>
      <c r="AU138" s="16">
        <v>86737498.5</v>
      </c>
      <c r="AV138" s="16">
        <v>0</v>
      </c>
      <c r="AW138" s="18">
        <v>0</v>
      </c>
      <c r="AX138" s="16">
        <v>124862986.39</v>
      </c>
      <c r="AY138" s="17">
        <v>12849692</v>
      </c>
      <c r="AZ138" s="16">
        <v>86222263.5</v>
      </c>
      <c r="BA138" s="16">
        <v>0</v>
      </c>
      <c r="BB138" s="18">
        <v>0</v>
      </c>
      <c r="BC138" s="16">
        <v>90118</v>
      </c>
      <c r="BD138" s="17">
        <v>109491</v>
      </c>
      <c r="BE138" s="16">
        <v>-19373</v>
      </c>
      <c r="BF138" s="16">
        <v>0</v>
      </c>
      <c r="BG138" s="18">
        <v>0</v>
      </c>
      <c r="BH138" s="16">
        <v>124953104.39</v>
      </c>
      <c r="BI138" s="17">
        <v>12959183</v>
      </c>
      <c r="BJ138" s="16">
        <v>86202890.5</v>
      </c>
      <c r="BK138" s="16">
        <v>0</v>
      </c>
      <c r="BL138" s="18">
        <v>0</v>
      </c>
      <c r="BM138" s="23"/>
      <c r="BN138" s="23"/>
    </row>
    <row r="139" spans="1:66" ht="34.200000000000003" customHeight="1" x14ac:dyDescent="0.3">
      <c r="A139" s="13" t="s">
        <v>49</v>
      </c>
      <c r="B139" s="14" t="s">
        <v>185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/>
      <c r="R139" s="14"/>
      <c r="S139" s="14"/>
      <c r="T139" s="15">
        <v>24239699.170000002</v>
      </c>
      <c r="U139" s="15">
        <v>0</v>
      </c>
      <c r="V139" s="15">
        <v>0</v>
      </c>
      <c r="W139" s="15">
        <v>0</v>
      </c>
      <c r="X139" s="15">
        <v>0</v>
      </c>
      <c r="Y139" s="15">
        <v>805971.05</v>
      </c>
      <c r="Z139" s="15">
        <v>0</v>
      </c>
      <c r="AA139" s="15">
        <v>0</v>
      </c>
      <c r="AB139" s="15">
        <v>0</v>
      </c>
      <c r="AC139" s="15">
        <v>0</v>
      </c>
      <c r="AD139" s="21">
        <v>24797772.98</v>
      </c>
      <c r="AE139" s="16">
        <v>0</v>
      </c>
      <c r="AF139" s="16">
        <v>0</v>
      </c>
      <c r="AG139" s="16">
        <v>0</v>
      </c>
      <c r="AH139" s="16">
        <v>0</v>
      </c>
      <c r="AI139" s="16">
        <v>23203152.370000001</v>
      </c>
      <c r="AJ139" s="16">
        <v>0</v>
      </c>
      <c r="AK139" s="16">
        <v>0</v>
      </c>
      <c r="AL139" s="16">
        <v>0</v>
      </c>
      <c r="AM139" s="16">
        <v>0</v>
      </c>
      <c r="AN139" s="16">
        <v>63650</v>
      </c>
      <c r="AO139" s="17">
        <v>0</v>
      </c>
      <c r="AP139" s="16">
        <v>0</v>
      </c>
      <c r="AQ139" s="16">
        <v>0</v>
      </c>
      <c r="AR139" s="18">
        <v>0</v>
      </c>
      <c r="AS139" s="16">
        <v>23266802.370000001</v>
      </c>
      <c r="AT139" s="17">
        <v>0</v>
      </c>
      <c r="AU139" s="16">
        <v>0</v>
      </c>
      <c r="AV139" s="16">
        <v>0</v>
      </c>
      <c r="AW139" s="18">
        <v>0</v>
      </c>
      <c r="AX139" s="16">
        <v>25546363.890000001</v>
      </c>
      <c r="AY139" s="17">
        <v>0</v>
      </c>
      <c r="AZ139" s="16">
        <v>0</v>
      </c>
      <c r="BA139" s="16">
        <v>0</v>
      </c>
      <c r="BB139" s="18">
        <v>0</v>
      </c>
      <c r="BC139" s="16">
        <v>0</v>
      </c>
      <c r="BD139" s="17">
        <v>0</v>
      </c>
      <c r="BE139" s="16">
        <v>0</v>
      </c>
      <c r="BF139" s="16">
        <v>0</v>
      </c>
      <c r="BG139" s="18">
        <v>0</v>
      </c>
      <c r="BH139" s="16">
        <v>25546363.890000001</v>
      </c>
      <c r="BI139" s="17">
        <v>0</v>
      </c>
      <c r="BJ139" s="16">
        <v>0</v>
      </c>
      <c r="BK139" s="16">
        <v>0</v>
      </c>
      <c r="BL139" s="18">
        <v>0</v>
      </c>
      <c r="BM139" s="20"/>
    </row>
    <row r="140" spans="1:66" ht="34.200000000000003" customHeight="1" x14ac:dyDescent="0.3">
      <c r="A140" s="13" t="s">
        <v>37</v>
      </c>
      <c r="B140" s="14" t="s">
        <v>185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 t="s">
        <v>38</v>
      </c>
      <c r="R140" s="14"/>
      <c r="S140" s="14"/>
      <c r="T140" s="15">
        <v>4662420.24</v>
      </c>
      <c r="U140" s="15">
        <v>0</v>
      </c>
      <c r="V140" s="15">
        <v>0</v>
      </c>
      <c r="W140" s="15">
        <v>0</v>
      </c>
      <c r="X140" s="15">
        <v>0</v>
      </c>
      <c r="Y140" s="15">
        <v>772558.82</v>
      </c>
      <c r="Z140" s="15">
        <v>0</v>
      </c>
      <c r="AA140" s="15">
        <v>0</v>
      </c>
      <c r="AB140" s="15">
        <v>0</v>
      </c>
      <c r="AC140" s="15">
        <v>0</v>
      </c>
      <c r="AD140" s="21">
        <v>5434979.0599999996</v>
      </c>
      <c r="AE140" s="16">
        <v>0</v>
      </c>
      <c r="AF140" s="16">
        <v>0</v>
      </c>
      <c r="AG140" s="16">
        <v>0</v>
      </c>
      <c r="AH140" s="16">
        <v>0</v>
      </c>
      <c r="AI140" s="16">
        <v>4601859.4400000004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7">
        <v>0</v>
      </c>
      <c r="AP140" s="16">
        <v>0</v>
      </c>
      <c r="AQ140" s="16">
        <v>0</v>
      </c>
      <c r="AR140" s="18">
        <v>0</v>
      </c>
      <c r="AS140" s="16">
        <v>4601859.4400000004</v>
      </c>
      <c r="AT140" s="17">
        <v>0</v>
      </c>
      <c r="AU140" s="16">
        <v>0</v>
      </c>
      <c r="AV140" s="16">
        <v>0</v>
      </c>
      <c r="AW140" s="18">
        <v>0</v>
      </c>
      <c r="AX140" s="16">
        <v>4861859.4400000004</v>
      </c>
      <c r="AY140" s="17">
        <v>0</v>
      </c>
      <c r="AZ140" s="16">
        <v>0</v>
      </c>
      <c r="BA140" s="16">
        <v>0</v>
      </c>
      <c r="BB140" s="18">
        <v>0</v>
      </c>
      <c r="BC140" s="16">
        <v>0</v>
      </c>
      <c r="BD140" s="17">
        <v>0</v>
      </c>
      <c r="BE140" s="16">
        <v>0</v>
      </c>
      <c r="BF140" s="16">
        <v>0</v>
      </c>
      <c r="BG140" s="18">
        <v>0</v>
      </c>
      <c r="BH140" s="16">
        <v>4861859.4400000004</v>
      </c>
      <c r="BI140" s="17">
        <v>0</v>
      </c>
      <c r="BJ140" s="16">
        <v>0</v>
      </c>
      <c r="BK140" s="16">
        <v>0</v>
      </c>
      <c r="BL140" s="18">
        <v>0</v>
      </c>
    </row>
    <row r="141" spans="1:66" ht="34.200000000000003" customHeight="1" x14ac:dyDescent="0.3">
      <c r="A141" s="13" t="s">
        <v>63</v>
      </c>
      <c r="B141" s="14" t="s">
        <v>185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 t="s">
        <v>64</v>
      </c>
      <c r="R141" s="14"/>
      <c r="S141" s="14"/>
      <c r="T141" s="15">
        <v>19170039.5</v>
      </c>
      <c r="U141" s="15">
        <v>0</v>
      </c>
      <c r="V141" s="15">
        <v>0</v>
      </c>
      <c r="W141" s="15">
        <v>0</v>
      </c>
      <c r="X141" s="15">
        <v>0</v>
      </c>
      <c r="Y141" s="15">
        <v>53709.23</v>
      </c>
      <c r="Z141" s="15">
        <v>0</v>
      </c>
      <c r="AA141" s="15">
        <v>0</v>
      </c>
      <c r="AB141" s="15">
        <v>0</v>
      </c>
      <c r="AC141" s="15">
        <v>0</v>
      </c>
      <c r="AD141" s="21">
        <v>18975851.489999998</v>
      </c>
      <c r="AE141" s="16">
        <v>0</v>
      </c>
      <c r="AF141" s="16">
        <v>0</v>
      </c>
      <c r="AG141" s="16">
        <v>0</v>
      </c>
      <c r="AH141" s="16">
        <v>0</v>
      </c>
      <c r="AI141" s="16">
        <v>18294053.5</v>
      </c>
      <c r="AJ141" s="16">
        <v>0</v>
      </c>
      <c r="AK141" s="16">
        <v>0</v>
      </c>
      <c r="AL141" s="16">
        <v>0</v>
      </c>
      <c r="AM141" s="16">
        <v>0</v>
      </c>
      <c r="AN141" s="16">
        <v>83947</v>
      </c>
      <c r="AO141" s="17">
        <v>0</v>
      </c>
      <c r="AP141" s="16">
        <v>0</v>
      </c>
      <c r="AQ141" s="16">
        <v>0</v>
      </c>
      <c r="AR141" s="18">
        <v>0</v>
      </c>
      <c r="AS141" s="16">
        <v>18378000.5</v>
      </c>
      <c r="AT141" s="17">
        <v>0</v>
      </c>
      <c r="AU141" s="16">
        <v>0</v>
      </c>
      <c r="AV141" s="16">
        <v>0</v>
      </c>
      <c r="AW141" s="18">
        <v>0</v>
      </c>
      <c r="AX141" s="16">
        <v>20277265.02</v>
      </c>
      <c r="AY141" s="17">
        <v>0</v>
      </c>
      <c r="AZ141" s="16">
        <v>0</v>
      </c>
      <c r="BA141" s="16">
        <v>0</v>
      </c>
      <c r="BB141" s="18">
        <v>0</v>
      </c>
      <c r="BC141" s="16">
        <v>20297</v>
      </c>
      <c r="BD141" s="17">
        <v>0</v>
      </c>
      <c r="BE141" s="16">
        <v>0</v>
      </c>
      <c r="BF141" s="16">
        <v>0</v>
      </c>
      <c r="BG141" s="18">
        <v>0</v>
      </c>
      <c r="BH141" s="16">
        <v>20297562.02</v>
      </c>
      <c r="BI141" s="17">
        <v>0</v>
      </c>
      <c r="BJ141" s="16">
        <v>0</v>
      </c>
      <c r="BK141" s="16">
        <v>0</v>
      </c>
      <c r="BL141" s="18">
        <v>0</v>
      </c>
      <c r="BM141" s="20"/>
    </row>
    <row r="142" spans="1:66" ht="34.200000000000003" customHeight="1" x14ac:dyDescent="0.3">
      <c r="A142" s="13" t="s">
        <v>53</v>
      </c>
      <c r="B142" s="14" t="s">
        <v>185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 t="s">
        <v>54</v>
      </c>
      <c r="R142" s="14"/>
      <c r="S142" s="14"/>
      <c r="T142" s="15">
        <v>407239.43</v>
      </c>
      <c r="U142" s="15">
        <v>0</v>
      </c>
      <c r="V142" s="15">
        <v>0</v>
      </c>
      <c r="W142" s="15">
        <v>0</v>
      </c>
      <c r="X142" s="15">
        <v>0</v>
      </c>
      <c r="Y142" s="15">
        <v>-20297</v>
      </c>
      <c r="Z142" s="15">
        <v>0</v>
      </c>
      <c r="AA142" s="15">
        <v>0</v>
      </c>
      <c r="AB142" s="15">
        <v>0</v>
      </c>
      <c r="AC142" s="15">
        <v>0</v>
      </c>
      <c r="AD142" s="21">
        <v>386942.43</v>
      </c>
      <c r="AE142" s="16">
        <v>0</v>
      </c>
      <c r="AF142" s="16">
        <v>0</v>
      </c>
      <c r="AG142" s="16">
        <v>0</v>
      </c>
      <c r="AH142" s="16">
        <v>0</v>
      </c>
      <c r="AI142" s="16">
        <v>307239.43</v>
      </c>
      <c r="AJ142" s="16">
        <v>0</v>
      </c>
      <c r="AK142" s="16">
        <v>0</v>
      </c>
      <c r="AL142" s="16">
        <v>0</v>
      </c>
      <c r="AM142" s="16">
        <v>0</v>
      </c>
      <c r="AN142" s="16">
        <v>-20297</v>
      </c>
      <c r="AO142" s="17">
        <v>0</v>
      </c>
      <c r="AP142" s="16">
        <v>0</v>
      </c>
      <c r="AQ142" s="16">
        <v>0</v>
      </c>
      <c r="AR142" s="18">
        <v>0</v>
      </c>
      <c r="AS142" s="16">
        <v>286942.43</v>
      </c>
      <c r="AT142" s="17">
        <v>0</v>
      </c>
      <c r="AU142" s="16">
        <v>0</v>
      </c>
      <c r="AV142" s="16">
        <v>0</v>
      </c>
      <c r="AW142" s="18">
        <v>0</v>
      </c>
      <c r="AX142" s="16">
        <v>407239.43</v>
      </c>
      <c r="AY142" s="17">
        <v>0</v>
      </c>
      <c r="AZ142" s="16">
        <v>0</v>
      </c>
      <c r="BA142" s="16">
        <v>0</v>
      </c>
      <c r="BB142" s="18">
        <v>0</v>
      </c>
      <c r="BC142" s="16">
        <v>-20297</v>
      </c>
      <c r="BD142" s="17">
        <v>0</v>
      </c>
      <c r="BE142" s="16">
        <v>0</v>
      </c>
      <c r="BF142" s="16">
        <v>0</v>
      </c>
      <c r="BG142" s="18">
        <v>0</v>
      </c>
      <c r="BH142" s="16">
        <v>386942.43</v>
      </c>
      <c r="BI142" s="17">
        <v>0</v>
      </c>
      <c r="BJ142" s="16">
        <v>0</v>
      </c>
      <c r="BK142" s="16">
        <v>0</v>
      </c>
      <c r="BL142" s="18">
        <v>0</v>
      </c>
    </row>
    <row r="143" spans="1:66" ht="34.200000000000003" customHeight="1" x14ac:dyDescent="0.3">
      <c r="A143" s="13" t="s">
        <v>168</v>
      </c>
      <c r="B143" s="14" t="s">
        <v>186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/>
      <c r="R143" s="14"/>
      <c r="S143" s="14"/>
      <c r="T143" s="15">
        <v>244667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21">
        <v>244667</v>
      </c>
      <c r="AE143" s="16">
        <v>0</v>
      </c>
      <c r="AF143" s="16">
        <v>0</v>
      </c>
      <c r="AG143" s="16">
        <v>0</v>
      </c>
      <c r="AH143" s="16">
        <v>0</v>
      </c>
      <c r="AI143" s="16">
        <v>244667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7">
        <v>0</v>
      </c>
      <c r="AP143" s="16">
        <v>0</v>
      </c>
      <c r="AQ143" s="16">
        <v>0</v>
      </c>
      <c r="AR143" s="18">
        <v>0</v>
      </c>
      <c r="AS143" s="16">
        <v>244667</v>
      </c>
      <c r="AT143" s="17">
        <v>0</v>
      </c>
      <c r="AU143" s="16">
        <v>0</v>
      </c>
      <c r="AV143" s="16">
        <v>0</v>
      </c>
      <c r="AW143" s="18">
        <v>0</v>
      </c>
      <c r="AX143" s="16">
        <v>244667</v>
      </c>
      <c r="AY143" s="17">
        <v>0</v>
      </c>
      <c r="AZ143" s="16">
        <v>0</v>
      </c>
      <c r="BA143" s="16">
        <v>0</v>
      </c>
      <c r="BB143" s="18">
        <v>0</v>
      </c>
      <c r="BC143" s="16">
        <v>0</v>
      </c>
      <c r="BD143" s="17">
        <v>0</v>
      </c>
      <c r="BE143" s="16">
        <v>0</v>
      </c>
      <c r="BF143" s="16">
        <v>0</v>
      </c>
      <c r="BG143" s="18">
        <v>0</v>
      </c>
      <c r="BH143" s="16">
        <v>244667</v>
      </c>
      <c r="BI143" s="17">
        <v>0</v>
      </c>
      <c r="BJ143" s="16">
        <v>0</v>
      </c>
      <c r="BK143" s="16">
        <v>0</v>
      </c>
      <c r="BL143" s="18">
        <v>0</v>
      </c>
    </row>
    <row r="144" spans="1:66" ht="34.200000000000003" customHeight="1" x14ac:dyDescent="0.3">
      <c r="A144" s="13" t="s">
        <v>37</v>
      </c>
      <c r="B144" s="14" t="s">
        <v>186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 t="s">
        <v>38</v>
      </c>
      <c r="R144" s="14"/>
      <c r="S144" s="14"/>
      <c r="T144" s="15">
        <v>14392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21">
        <v>14392</v>
      </c>
      <c r="AE144" s="16">
        <v>0</v>
      </c>
      <c r="AF144" s="16">
        <v>0</v>
      </c>
      <c r="AG144" s="16">
        <v>0</v>
      </c>
      <c r="AH144" s="16">
        <v>0</v>
      </c>
      <c r="AI144" s="16">
        <v>14392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7">
        <v>0</v>
      </c>
      <c r="AP144" s="16">
        <v>0</v>
      </c>
      <c r="AQ144" s="16">
        <v>0</v>
      </c>
      <c r="AR144" s="18">
        <v>0</v>
      </c>
      <c r="AS144" s="16">
        <v>14392</v>
      </c>
      <c r="AT144" s="17">
        <v>0</v>
      </c>
      <c r="AU144" s="16">
        <v>0</v>
      </c>
      <c r="AV144" s="16">
        <v>0</v>
      </c>
      <c r="AW144" s="18">
        <v>0</v>
      </c>
      <c r="AX144" s="16">
        <v>14392</v>
      </c>
      <c r="AY144" s="17">
        <v>0</v>
      </c>
      <c r="AZ144" s="16">
        <v>0</v>
      </c>
      <c r="BA144" s="16">
        <v>0</v>
      </c>
      <c r="BB144" s="18">
        <v>0</v>
      </c>
      <c r="BC144" s="16">
        <v>0</v>
      </c>
      <c r="BD144" s="17">
        <v>0</v>
      </c>
      <c r="BE144" s="16">
        <v>0</v>
      </c>
      <c r="BF144" s="16">
        <v>0</v>
      </c>
      <c r="BG144" s="18">
        <v>0</v>
      </c>
      <c r="BH144" s="16">
        <v>14392</v>
      </c>
      <c r="BI144" s="17">
        <v>0</v>
      </c>
      <c r="BJ144" s="16">
        <v>0</v>
      </c>
      <c r="BK144" s="16">
        <v>0</v>
      </c>
      <c r="BL144" s="18">
        <v>0</v>
      </c>
    </row>
    <row r="145" spans="1:65" ht="34.200000000000003" customHeight="1" x14ac:dyDescent="0.3">
      <c r="A145" s="13" t="s">
        <v>63</v>
      </c>
      <c r="B145" s="14" t="s">
        <v>186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 t="s">
        <v>64</v>
      </c>
      <c r="R145" s="14"/>
      <c r="S145" s="14"/>
      <c r="T145" s="15">
        <v>230275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21">
        <v>230275</v>
      </c>
      <c r="AE145" s="16">
        <v>0</v>
      </c>
      <c r="AF145" s="16">
        <v>0</v>
      </c>
      <c r="AG145" s="16">
        <v>0</v>
      </c>
      <c r="AH145" s="16">
        <v>0</v>
      </c>
      <c r="AI145" s="16">
        <v>230275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7">
        <v>0</v>
      </c>
      <c r="AP145" s="16">
        <v>0</v>
      </c>
      <c r="AQ145" s="16">
        <v>0</v>
      </c>
      <c r="AR145" s="18">
        <v>0</v>
      </c>
      <c r="AS145" s="16">
        <v>230275</v>
      </c>
      <c r="AT145" s="17">
        <v>0</v>
      </c>
      <c r="AU145" s="16">
        <v>0</v>
      </c>
      <c r="AV145" s="16">
        <v>0</v>
      </c>
      <c r="AW145" s="18">
        <v>0</v>
      </c>
      <c r="AX145" s="16">
        <v>230275</v>
      </c>
      <c r="AY145" s="17">
        <v>0</v>
      </c>
      <c r="AZ145" s="16">
        <v>0</v>
      </c>
      <c r="BA145" s="16">
        <v>0</v>
      </c>
      <c r="BB145" s="18">
        <v>0</v>
      </c>
      <c r="BC145" s="16">
        <v>0</v>
      </c>
      <c r="BD145" s="17">
        <v>0</v>
      </c>
      <c r="BE145" s="16">
        <v>0</v>
      </c>
      <c r="BF145" s="16">
        <v>0</v>
      </c>
      <c r="BG145" s="18">
        <v>0</v>
      </c>
      <c r="BH145" s="16">
        <v>230275</v>
      </c>
      <c r="BI145" s="17">
        <v>0</v>
      </c>
      <c r="BJ145" s="16">
        <v>0</v>
      </c>
      <c r="BK145" s="16">
        <v>0</v>
      </c>
      <c r="BL145" s="18">
        <v>0</v>
      </c>
    </row>
    <row r="146" spans="1:65" ht="34.200000000000003" customHeight="1" x14ac:dyDescent="0.3">
      <c r="A146" s="13" t="s">
        <v>170</v>
      </c>
      <c r="B146" s="14" t="s">
        <v>187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/>
      <c r="R146" s="14"/>
      <c r="S146" s="14"/>
      <c r="T146" s="15">
        <v>81577870</v>
      </c>
      <c r="U146" s="15">
        <v>0</v>
      </c>
      <c r="V146" s="15">
        <v>81577870</v>
      </c>
      <c r="W146" s="15">
        <v>0</v>
      </c>
      <c r="X146" s="15">
        <v>0</v>
      </c>
      <c r="Y146" s="15">
        <v>661230</v>
      </c>
      <c r="Z146" s="15">
        <v>0</v>
      </c>
      <c r="AA146" s="15">
        <v>661230</v>
      </c>
      <c r="AB146" s="15">
        <v>0</v>
      </c>
      <c r="AC146" s="15">
        <v>0</v>
      </c>
      <c r="AD146" s="21">
        <v>81922400</v>
      </c>
      <c r="AE146" s="16">
        <v>0</v>
      </c>
      <c r="AF146" s="16">
        <v>82239100</v>
      </c>
      <c r="AG146" s="16">
        <v>0</v>
      </c>
      <c r="AH146" s="16">
        <v>0</v>
      </c>
      <c r="AI146" s="16">
        <v>83810132.5</v>
      </c>
      <c r="AJ146" s="16">
        <v>0</v>
      </c>
      <c r="AK146" s="16">
        <v>83810132.5</v>
      </c>
      <c r="AL146" s="16">
        <v>0</v>
      </c>
      <c r="AM146" s="16">
        <v>0</v>
      </c>
      <c r="AN146" s="16">
        <v>38530</v>
      </c>
      <c r="AO146" s="17">
        <v>0</v>
      </c>
      <c r="AP146" s="16">
        <v>38530</v>
      </c>
      <c r="AQ146" s="16">
        <v>0</v>
      </c>
      <c r="AR146" s="18">
        <v>0</v>
      </c>
      <c r="AS146" s="16">
        <v>83848662.5</v>
      </c>
      <c r="AT146" s="17">
        <v>0</v>
      </c>
      <c r="AU146" s="16">
        <v>83848662.5</v>
      </c>
      <c r="AV146" s="16">
        <v>0</v>
      </c>
      <c r="AW146" s="18">
        <v>0</v>
      </c>
      <c r="AX146" s="16">
        <v>83476532.5</v>
      </c>
      <c r="AY146" s="17">
        <v>0</v>
      </c>
      <c r="AZ146" s="16">
        <v>83476532.5</v>
      </c>
      <c r="BA146" s="16">
        <v>0</v>
      </c>
      <c r="BB146" s="18">
        <v>0</v>
      </c>
      <c r="BC146" s="16">
        <v>40930</v>
      </c>
      <c r="BD146" s="17">
        <v>0</v>
      </c>
      <c r="BE146" s="16">
        <v>40930</v>
      </c>
      <c r="BF146" s="16">
        <v>0</v>
      </c>
      <c r="BG146" s="18">
        <v>0</v>
      </c>
      <c r="BH146" s="16">
        <v>83517462.5</v>
      </c>
      <c r="BI146" s="17">
        <v>0</v>
      </c>
      <c r="BJ146" s="16">
        <v>83517462.5</v>
      </c>
      <c r="BK146" s="16">
        <v>0</v>
      </c>
      <c r="BL146" s="18">
        <v>0</v>
      </c>
    </row>
    <row r="147" spans="1:65" ht="68.400000000000006" customHeight="1" x14ac:dyDescent="0.3">
      <c r="A147" s="13" t="s">
        <v>51</v>
      </c>
      <c r="B147" s="14" t="s">
        <v>187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 t="s">
        <v>52</v>
      </c>
      <c r="R147" s="14"/>
      <c r="S147" s="14"/>
      <c r="T147" s="15">
        <v>11144696</v>
      </c>
      <c r="U147" s="15">
        <v>0</v>
      </c>
      <c r="V147" s="15">
        <v>11144696</v>
      </c>
      <c r="W147" s="15">
        <v>0</v>
      </c>
      <c r="X147" s="15">
        <v>0</v>
      </c>
      <c r="Y147" s="15">
        <v>2357500.66</v>
      </c>
      <c r="Z147" s="15">
        <v>0</v>
      </c>
      <c r="AA147" s="15">
        <v>2357500.66</v>
      </c>
      <c r="AB147" s="15">
        <v>0</v>
      </c>
      <c r="AC147" s="15">
        <v>0</v>
      </c>
      <c r="AD147" s="21">
        <v>13502196.66</v>
      </c>
      <c r="AE147" s="16">
        <v>0</v>
      </c>
      <c r="AF147" s="16">
        <v>13502196.66</v>
      </c>
      <c r="AG147" s="16">
        <v>0</v>
      </c>
      <c r="AH147" s="16">
        <v>0</v>
      </c>
      <c r="AI147" s="16">
        <v>9766758</v>
      </c>
      <c r="AJ147" s="16">
        <v>0</v>
      </c>
      <c r="AK147" s="16">
        <v>9766758</v>
      </c>
      <c r="AL147" s="16">
        <v>0</v>
      </c>
      <c r="AM147" s="16">
        <v>0</v>
      </c>
      <c r="AN147" s="16">
        <v>-1785431</v>
      </c>
      <c r="AO147" s="17">
        <v>0</v>
      </c>
      <c r="AP147" s="16">
        <v>-1785431</v>
      </c>
      <c r="AQ147" s="16">
        <v>0</v>
      </c>
      <c r="AR147" s="18">
        <v>0</v>
      </c>
      <c r="AS147" s="16">
        <v>7981327</v>
      </c>
      <c r="AT147" s="17">
        <v>0</v>
      </c>
      <c r="AU147" s="16">
        <v>7981327</v>
      </c>
      <c r="AV147" s="16">
        <v>0</v>
      </c>
      <c r="AW147" s="18">
        <v>0</v>
      </c>
      <c r="AX147" s="16">
        <v>9826758</v>
      </c>
      <c r="AY147" s="17">
        <v>0</v>
      </c>
      <c r="AZ147" s="16">
        <v>9826758</v>
      </c>
      <c r="BA147" s="16">
        <v>0</v>
      </c>
      <c r="BB147" s="18">
        <v>0</v>
      </c>
      <c r="BC147" s="16">
        <v>-1815231</v>
      </c>
      <c r="BD147" s="17">
        <v>0</v>
      </c>
      <c r="BE147" s="16">
        <v>-1815231</v>
      </c>
      <c r="BF147" s="16">
        <v>0</v>
      </c>
      <c r="BG147" s="18">
        <v>0</v>
      </c>
      <c r="BH147" s="16">
        <v>8011527</v>
      </c>
      <c r="BI147" s="17">
        <v>0</v>
      </c>
      <c r="BJ147" s="16">
        <v>8011527</v>
      </c>
      <c r="BK147" s="16">
        <v>0</v>
      </c>
      <c r="BL147" s="18">
        <v>0</v>
      </c>
    </row>
    <row r="148" spans="1:65" ht="34.200000000000003" customHeight="1" x14ac:dyDescent="0.3">
      <c r="A148" s="13" t="s">
        <v>37</v>
      </c>
      <c r="B148" s="14" t="s">
        <v>187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 t="s">
        <v>38</v>
      </c>
      <c r="R148" s="14"/>
      <c r="S148" s="14"/>
      <c r="T148" s="15">
        <v>1316053.5</v>
      </c>
      <c r="U148" s="15">
        <v>0</v>
      </c>
      <c r="V148" s="15">
        <v>1316053.5</v>
      </c>
      <c r="W148" s="15">
        <v>0</v>
      </c>
      <c r="X148" s="15">
        <v>0</v>
      </c>
      <c r="Y148" s="15">
        <v>334127.5</v>
      </c>
      <c r="Z148" s="15">
        <v>0</v>
      </c>
      <c r="AA148" s="15">
        <v>334127.5</v>
      </c>
      <c r="AB148" s="15">
        <v>0</v>
      </c>
      <c r="AC148" s="15">
        <v>0</v>
      </c>
      <c r="AD148" s="21">
        <v>1650181</v>
      </c>
      <c r="AE148" s="16">
        <v>0</v>
      </c>
      <c r="AF148" s="16">
        <v>1650181</v>
      </c>
      <c r="AG148" s="16">
        <v>0</v>
      </c>
      <c r="AH148" s="16">
        <v>0</v>
      </c>
      <c r="AI148" s="16">
        <v>1316053.5</v>
      </c>
      <c r="AJ148" s="16">
        <v>0</v>
      </c>
      <c r="AK148" s="16">
        <v>1316053.5</v>
      </c>
      <c r="AL148" s="16">
        <v>0</v>
      </c>
      <c r="AM148" s="16">
        <v>0</v>
      </c>
      <c r="AN148" s="16">
        <v>32227.5</v>
      </c>
      <c r="AO148" s="17">
        <v>0</v>
      </c>
      <c r="AP148" s="16">
        <v>32227.5</v>
      </c>
      <c r="AQ148" s="16">
        <v>0</v>
      </c>
      <c r="AR148" s="18">
        <v>0</v>
      </c>
      <c r="AS148" s="16">
        <v>1348281</v>
      </c>
      <c r="AT148" s="17">
        <v>0</v>
      </c>
      <c r="AU148" s="16">
        <v>1348281</v>
      </c>
      <c r="AV148" s="16">
        <v>0</v>
      </c>
      <c r="AW148" s="18">
        <v>0</v>
      </c>
      <c r="AX148" s="16">
        <v>1317016</v>
      </c>
      <c r="AY148" s="17">
        <v>0</v>
      </c>
      <c r="AZ148" s="16">
        <v>1317016</v>
      </c>
      <c r="BA148" s="16">
        <v>0</v>
      </c>
      <c r="BB148" s="18">
        <v>0</v>
      </c>
      <c r="BC148" s="16">
        <v>-2535</v>
      </c>
      <c r="BD148" s="17">
        <v>0</v>
      </c>
      <c r="BE148" s="16">
        <v>-2535</v>
      </c>
      <c r="BF148" s="16">
        <v>0</v>
      </c>
      <c r="BG148" s="18">
        <v>0</v>
      </c>
      <c r="BH148" s="16">
        <v>1314481</v>
      </c>
      <c r="BI148" s="17">
        <v>0</v>
      </c>
      <c r="BJ148" s="16">
        <v>1314481</v>
      </c>
      <c r="BK148" s="16">
        <v>0</v>
      </c>
      <c r="BL148" s="18">
        <v>0</v>
      </c>
    </row>
    <row r="149" spans="1:65" ht="34.200000000000003" customHeight="1" x14ac:dyDescent="0.3">
      <c r="A149" s="13" t="s">
        <v>63</v>
      </c>
      <c r="B149" s="14" t="s">
        <v>187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 t="s">
        <v>64</v>
      </c>
      <c r="R149" s="14"/>
      <c r="S149" s="14"/>
      <c r="T149" s="15">
        <v>69117120.5</v>
      </c>
      <c r="U149" s="15">
        <v>0</v>
      </c>
      <c r="V149" s="15">
        <v>69117120.5</v>
      </c>
      <c r="W149" s="15">
        <v>0</v>
      </c>
      <c r="X149" s="15">
        <v>0</v>
      </c>
      <c r="Y149" s="15">
        <v>-2030398.16</v>
      </c>
      <c r="Z149" s="15">
        <v>0</v>
      </c>
      <c r="AA149" s="15">
        <v>-2030398.16</v>
      </c>
      <c r="AB149" s="15">
        <v>0</v>
      </c>
      <c r="AC149" s="15">
        <v>0</v>
      </c>
      <c r="AD149" s="21">
        <v>66770022.340000004</v>
      </c>
      <c r="AE149" s="16">
        <v>0</v>
      </c>
      <c r="AF149" s="16">
        <v>67086722.340000004</v>
      </c>
      <c r="AG149" s="16">
        <v>0</v>
      </c>
      <c r="AH149" s="16">
        <v>0</v>
      </c>
      <c r="AI149" s="16">
        <v>72727321</v>
      </c>
      <c r="AJ149" s="16">
        <v>0</v>
      </c>
      <c r="AK149" s="16">
        <v>72727321</v>
      </c>
      <c r="AL149" s="16">
        <v>0</v>
      </c>
      <c r="AM149" s="16">
        <v>0</v>
      </c>
      <c r="AN149" s="16">
        <v>1791733.5</v>
      </c>
      <c r="AO149" s="17">
        <v>0</v>
      </c>
      <c r="AP149" s="16">
        <v>1791733.5</v>
      </c>
      <c r="AQ149" s="16">
        <v>0</v>
      </c>
      <c r="AR149" s="18">
        <v>0</v>
      </c>
      <c r="AS149" s="16">
        <v>74519054.5</v>
      </c>
      <c r="AT149" s="17">
        <v>0</v>
      </c>
      <c r="AU149" s="16">
        <v>74519054.5</v>
      </c>
      <c r="AV149" s="16">
        <v>0</v>
      </c>
      <c r="AW149" s="18">
        <v>0</v>
      </c>
      <c r="AX149" s="16">
        <v>72332758.5</v>
      </c>
      <c r="AY149" s="17">
        <v>0</v>
      </c>
      <c r="AZ149" s="16">
        <v>72332758.5</v>
      </c>
      <c r="BA149" s="16">
        <v>0</v>
      </c>
      <c r="BB149" s="18">
        <v>0</v>
      </c>
      <c r="BC149" s="16">
        <v>1858696</v>
      </c>
      <c r="BD149" s="17">
        <v>0</v>
      </c>
      <c r="BE149" s="16">
        <v>1858696</v>
      </c>
      <c r="BF149" s="16">
        <v>0</v>
      </c>
      <c r="BG149" s="18">
        <v>0</v>
      </c>
      <c r="BH149" s="16">
        <v>74191454.5</v>
      </c>
      <c r="BI149" s="17">
        <v>0</v>
      </c>
      <c r="BJ149" s="16">
        <v>74191454.5</v>
      </c>
      <c r="BK149" s="16">
        <v>0</v>
      </c>
      <c r="BL149" s="18">
        <v>0</v>
      </c>
      <c r="BM149" s="20"/>
    </row>
    <row r="150" spans="1:65" ht="34.200000000000003" customHeight="1" x14ac:dyDescent="0.3">
      <c r="A150" s="13" t="s">
        <v>188</v>
      </c>
      <c r="B150" s="14" t="s">
        <v>189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/>
      <c r="R150" s="14"/>
      <c r="S150" s="14"/>
      <c r="T150" s="15">
        <v>9060061.2699999996</v>
      </c>
      <c r="U150" s="15">
        <v>0</v>
      </c>
      <c r="V150" s="15">
        <v>9060061.2699999996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21">
        <v>9060061.2699999996</v>
      </c>
      <c r="AE150" s="16">
        <v>0</v>
      </c>
      <c r="AF150" s="16">
        <v>9060061.2699999996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7">
        <v>0</v>
      </c>
      <c r="AP150" s="16">
        <v>0</v>
      </c>
      <c r="AQ150" s="16">
        <v>0</v>
      </c>
      <c r="AR150" s="18">
        <v>0</v>
      </c>
      <c r="AS150" s="16">
        <v>0</v>
      </c>
      <c r="AT150" s="17">
        <v>0</v>
      </c>
      <c r="AU150" s="16">
        <v>0</v>
      </c>
      <c r="AV150" s="16">
        <v>0</v>
      </c>
      <c r="AW150" s="18">
        <v>0</v>
      </c>
      <c r="AX150" s="16">
        <v>0</v>
      </c>
      <c r="AY150" s="17">
        <v>0</v>
      </c>
      <c r="AZ150" s="16">
        <v>0</v>
      </c>
      <c r="BA150" s="16">
        <v>0</v>
      </c>
      <c r="BB150" s="18">
        <v>0</v>
      </c>
      <c r="BC150" s="16">
        <v>0</v>
      </c>
      <c r="BD150" s="17">
        <v>0</v>
      </c>
      <c r="BE150" s="16">
        <v>0</v>
      </c>
      <c r="BF150" s="16">
        <v>0</v>
      </c>
      <c r="BG150" s="18">
        <v>0</v>
      </c>
      <c r="BH150" s="16">
        <v>0</v>
      </c>
      <c r="BI150" s="17">
        <v>0</v>
      </c>
      <c r="BJ150" s="16">
        <v>0</v>
      </c>
      <c r="BK150" s="16">
        <v>0</v>
      </c>
      <c r="BL150" s="18">
        <v>0</v>
      </c>
    </row>
    <row r="151" spans="1:65" ht="34.200000000000003" customHeight="1" x14ac:dyDescent="0.3">
      <c r="A151" s="13" t="s">
        <v>37</v>
      </c>
      <c r="B151" s="14" t="s">
        <v>189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 t="s">
        <v>38</v>
      </c>
      <c r="R151" s="14"/>
      <c r="S151" s="14"/>
      <c r="T151" s="15">
        <v>9060061.2699999996</v>
      </c>
      <c r="U151" s="15">
        <v>0</v>
      </c>
      <c r="V151" s="15">
        <v>9060061.2699999996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21">
        <v>9060061.2699999996</v>
      </c>
      <c r="AE151" s="16">
        <v>0</v>
      </c>
      <c r="AF151" s="16">
        <v>9060061.2699999996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7">
        <v>0</v>
      </c>
      <c r="AP151" s="16">
        <v>0</v>
      </c>
      <c r="AQ151" s="16">
        <v>0</v>
      </c>
      <c r="AR151" s="18">
        <v>0</v>
      </c>
      <c r="AS151" s="16">
        <v>0</v>
      </c>
      <c r="AT151" s="17">
        <v>0</v>
      </c>
      <c r="AU151" s="16">
        <v>0</v>
      </c>
      <c r="AV151" s="16">
        <v>0</v>
      </c>
      <c r="AW151" s="18">
        <v>0</v>
      </c>
      <c r="AX151" s="16">
        <v>0</v>
      </c>
      <c r="AY151" s="17">
        <v>0</v>
      </c>
      <c r="AZ151" s="16">
        <v>0</v>
      </c>
      <c r="BA151" s="16">
        <v>0</v>
      </c>
      <c r="BB151" s="18">
        <v>0</v>
      </c>
      <c r="BC151" s="16">
        <v>0</v>
      </c>
      <c r="BD151" s="17">
        <v>0</v>
      </c>
      <c r="BE151" s="16">
        <v>0</v>
      </c>
      <c r="BF151" s="16">
        <v>0</v>
      </c>
      <c r="BG151" s="18">
        <v>0</v>
      </c>
      <c r="BH151" s="16">
        <v>0</v>
      </c>
      <c r="BI151" s="17">
        <v>0</v>
      </c>
      <c r="BJ151" s="16">
        <v>0</v>
      </c>
      <c r="BK151" s="16">
        <v>0</v>
      </c>
      <c r="BL151" s="18">
        <v>0</v>
      </c>
    </row>
    <row r="152" spans="1:65" ht="34.200000000000003" customHeight="1" x14ac:dyDescent="0.3">
      <c r="A152" s="13" t="s">
        <v>190</v>
      </c>
      <c r="B152" s="14" t="s">
        <v>191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/>
      <c r="R152" s="14"/>
      <c r="S152" s="14"/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360554.1</v>
      </c>
      <c r="Z152" s="15">
        <v>0</v>
      </c>
      <c r="AA152" s="15">
        <v>360554.1</v>
      </c>
      <c r="AB152" s="15">
        <v>0</v>
      </c>
      <c r="AC152" s="15">
        <v>0</v>
      </c>
      <c r="AD152" s="21">
        <v>360554.1</v>
      </c>
      <c r="AE152" s="16">
        <v>0</v>
      </c>
      <c r="AF152" s="16">
        <v>360554.1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7">
        <v>0</v>
      </c>
      <c r="AP152" s="16">
        <v>0</v>
      </c>
      <c r="AQ152" s="16">
        <v>0</v>
      </c>
      <c r="AR152" s="18">
        <v>0</v>
      </c>
      <c r="AS152" s="16">
        <v>0</v>
      </c>
      <c r="AT152" s="17">
        <v>0</v>
      </c>
      <c r="AU152" s="16">
        <v>0</v>
      </c>
      <c r="AV152" s="16">
        <v>0</v>
      </c>
      <c r="AW152" s="18">
        <v>0</v>
      </c>
      <c r="AX152" s="16">
        <v>0</v>
      </c>
      <c r="AY152" s="17">
        <v>0</v>
      </c>
      <c r="AZ152" s="16">
        <v>0</v>
      </c>
      <c r="BA152" s="16">
        <v>0</v>
      </c>
      <c r="BB152" s="18">
        <v>0</v>
      </c>
      <c r="BC152" s="16">
        <v>0</v>
      </c>
      <c r="BD152" s="17">
        <v>0</v>
      </c>
      <c r="BE152" s="16">
        <v>0</v>
      </c>
      <c r="BF152" s="16">
        <v>0</v>
      </c>
      <c r="BG152" s="18">
        <v>0</v>
      </c>
      <c r="BH152" s="16">
        <v>0</v>
      </c>
      <c r="BI152" s="17">
        <v>0</v>
      </c>
      <c r="BJ152" s="16">
        <v>0</v>
      </c>
      <c r="BK152" s="16">
        <v>0</v>
      </c>
      <c r="BL152" s="18">
        <v>0</v>
      </c>
    </row>
    <row r="153" spans="1:65" ht="34.200000000000003" customHeight="1" x14ac:dyDescent="0.3">
      <c r="A153" s="13" t="s">
        <v>63</v>
      </c>
      <c r="B153" s="14" t="s">
        <v>191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 t="s">
        <v>64</v>
      </c>
      <c r="R153" s="14"/>
      <c r="S153" s="14"/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360554.1</v>
      </c>
      <c r="Z153" s="15">
        <v>0</v>
      </c>
      <c r="AA153" s="15">
        <v>360554.1</v>
      </c>
      <c r="AB153" s="15">
        <v>0</v>
      </c>
      <c r="AC153" s="15">
        <v>0</v>
      </c>
      <c r="AD153" s="21">
        <v>360554.1</v>
      </c>
      <c r="AE153" s="16">
        <v>0</v>
      </c>
      <c r="AF153" s="16">
        <v>360554.1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7">
        <v>0</v>
      </c>
      <c r="AP153" s="16">
        <v>0</v>
      </c>
      <c r="AQ153" s="16">
        <v>0</v>
      </c>
      <c r="AR153" s="18">
        <v>0</v>
      </c>
      <c r="AS153" s="16">
        <v>0</v>
      </c>
      <c r="AT153" s="17">
        <v>0</v>
      </c>
      <c r="AU153" s="16">
        <v>0</v>
      </c>
      <c r="AV153" s="16">
        <v>0</v>
      </c>
      <c r="AW153" s="18">
        <v>0</v>
      </c>
      <c r="AX153" s="16">
        <v>0</v>
      </c>
      <c r="AY153" s="17">
        <v>0</v>
      </c>
      <c r="AZ153" s="16">
        <v>0</v>
      </c>
      <c r="BA153" s="16">
        <v>0</v>
      </c>
      <c r="BB153" s="18">
        <v>0</v>
      </c>
      <c r="BC153" s="16">
        <v>0</v>
      </c>
      <c r="BD153" s="17">
        <v>0</v>
      </c>
      <c r="BE153" s="16">
        <v>0</v>
      </c>
      <c r="BF153" s="16">
        <v>0</v>
      </c>
      <c r="BG153" s="18">
        <v>0</v>
      </c>
      <c r="BH153" s="16">
        <v>0</v>
      </c>
      <c r="BI153" s="17">
        <v>0</v>
      </c>
      <c r="BJ153" s="16">
        <v>0</v>
      </c>
      <c r="BK153" s="16">
        <v>0</v>
      </c>
      <c r="BL153" s="18">
        <v>0</v>
      </c>
    </row>
    <row r="154" spans="1:65" ht="51.45" customHeight="1" x14ac:dyDescent="0.3">
      <c r="A154" s="13" t="s">
        <v>192</v>
      </c>
      <c r="B154" s="14" t="s">
        <v>193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/>
      <c r="R154" s="14"/>
      <c r="S154" s="14"/>
      <c r="T154" s="15">
        <v>8804100</v>
      </c>
      <c r="U154" s="15">
        <v>8804100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21">
        <v>8804100</v>
      </c>
      <c r="AE154" s="16">
        <v>8804100</v>
      </c>
      <c r="AF154" s="16">
        <v>0</v>
      </c>
      <c r="AG154" s="16">
        <v>0</v>
      </c>
      <c r="AH154" s="16">
        <v>0</v>
      </c>
      <c r="AI154" s="16">
        <v>8804100</v>
      </c>
      <c r="AJ154" s="16">
        <v>8804100</v>
      </c>
      <c r="AK154" s="16">
        <v>0</v>
      </c>
      <c r="AL154" s="16">
        <v>0</v>
      </c>
      <c r="AM154" s="16">
        <v>0</v>
      </c>
      <c r="AN154" s="16">
        <v>0</v>
      </c>
      <c r="AO154" s="17">
        <v>0</v>
      </c>
      <c r="AP154" s="16">
        <v>0</v>
      </c>
      <c r="AQ154" s="16">
        <v>0</v>
      </c>
      <c r="AR154" s="18">
        <v>0</v>
      </c>
      <c r="AS154" s="16">
        <v>8804100</v>
      </c>
      <c r="AT154" s="17">
        <v>8804100</v>
      </c>
      <c r="AU154" s="16">
        <v>0</v>
      </c>
      <c r="AV154" s="16">
        <v>0</v>
      </c>
      <c r="AW154" s="18">
        <v>0</v>
      </c>
      <c r="AX154" s="16">
        <v>8804100</v>
      </c>
      <c r="AY154" s="17">
        <v>8804100</v>
      </c>
      <c r="AZ154" s="16">
        <v>0</v>
      </c>
      <c r="BA154" s="16">
        <v>0</v>
      </c>
      <c r="BB154" s="18">
        <v>0</v>
      </c>
      <c r="BC154" s="16">
        <v>0</v>
      </c>
      <c r="BD154" s="17">
        <v>0</v>
      </c>
      <c r="BE154" s="16">
        <v>0</v>
      </c>
      <c r="BF154" s="16">
        <v>0</v>
      </c>
      <c r="BG154" s="18">
        <v>0</v>
      </c>
      <c r="BH154" s="16">
        <v>8804100</v>
      </c>
      <c r="BI154" s="17">
        <v>8804100</v>
      </c>
      <c r="BJ154" s="16">
        <v>0</v>
      </c>
      <c r="BK154" s="16">
        <v>0</v>
      </c>
      <c r="BL154" s="18">
        <v>0</v>
      </c>
    </row>
    <row r="155" spans="1:65" ht="68.400000000000006" customHeight="1" x14ac:dyDescent="0.3">
      <c r="A155" s="13" t="s">
        <v>51</v>
      </c>
      <c r="B155" s="14" t="s">
        <v>193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 t="s">
        <v>52</v>
      </c>
      <c r="R155" s="14"/>
      <c r="S155" s="14"/>
      <c r="T155" s="15">
        <v>2245950</v>
      </c>
      <c r="U155" s="15">
        <v>2245950</v>
      </c>
      <c r="V155" s="15">
        <v>0</v>
      </c>
      <c r="W155" s="15">
        <v>0</v>
      </c>
      <c r="X155" s="15">
        <v>0</v>
      </c>
      <c r="Y155" s="15">
        <v>-524054.93</v>
      </c>
      <c r="Z155" s="15">
        <v>-524054.93</v>
      </c>
      <c r="AA155" s="15">
        <v>0</v>
      </c>
      <c r="AB155" s="15">
        <v>0</v>
      </c>
      <c r="AC155" s="15">
        <v>0</v>
      </c>
      <c r="AD155" s="21">
        <v>1721895.07</v>
      </c>
      <c r="AE155" s="16">
        <v>1721895.07</v>
      </c>
      <c r="AF155" s="16">
        <v>0</v>
      </c>
      <c r="AG155" s="16">
        <v>0</v>
      </c>
      <c r="AH155" s="16">
        <v>0</v>
      </c>
      <c r="AI155" s="16">
        <v>2245950</v>
      </c>
      <c r="AJ155" s="16">
        <v>2245950</v>
      </c>
      <c r="AK155" s="16">
        <v>0</v>
      </c>
      <c r="AL155" s="16">
        <v>0</v>
      </c>
      <c r="AM155" s="16">
        <v>0</v>
      </c>
      <c r="AN155" s="16">
        <v>-628866</v>
      </c>
      <c r="AO155" s="17">
        <v>-628866</v>
      </c>
      <c r="AP155" s="16">
        <v>0</v>
      </c>
      <c r="AQ155" s="16">
        <v>0</v>
      </c>
      <c r="AR155" s="18">
        <v>0</v>
      </c>
      <c r="AS155" s="16">
        <v>1617084</v>
      </c>
      <c r="AT155" s="17">
        <v>1617084</v>
      </c>
      <c r="AU155" s="16">
        <v>0</v>
      </c>
      <c r="AV155" s="16">
        <v>0</v>
      </c>
      <c r="AW155" s="18">
        <v>0</v>
      </c>
      <c r="AX155" s="16">
        <v>2245950</v>
      </c>
      <c r="AY155" s="17">
        <v>2245950</v>
      </c>
      <c r="AZ155" s="16">
        <v>0</v>
      </c>
      <c r="BA155" s="16">
        <v>0</v>
      </c>
      <c r="BB155" s="18">
        <v>0</v>
      </c>
      <c r="BC155" s="16">
        <v>-628866</v>
      </c>
      <c r="BD155" s="17">
        <v>-628866</v>
      </c>
      <c r="BE155" s="16">
        <v>0</v>
      </c>
      <c r="BF155" s="16">
        <v>0</v>
      </c>
      <c r="BG155" s="18">
        <v>0</v>
      </c>
      <c r="BH155" s="16">
        <v>1617084</v>
      </c>
      <c r="BI155" s="17">
        <v>1617084</v>
      </c>
      <c r="BJ155" s="16">
        <v>0</v>
      </c>
      <c r="BK155" s="16">
        <v>0</v>
      </c>
      <c r="BL155" s="18">
        <v>0</v>
      </c>
    </row>
    <row r="156" spans="1:65" ht="34.200000000000003" customHeight="1" x14ac:dyDescent="0.3">
      <c r="A156" s="13" t="s">
        <v>63</v>
      </c>
      <c r="B156" s="14" t="s">
        <v>193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 t="s">
        <v>64</v>
      </c>
      <c r="R156" s="14"/>
      <c r="S156" s="14"/>
      <c r="T156" s="15">
        <v>6558150</v>
      </c>
      <c r="U156" s="15">
        <v>6558150</v>
      </c>
      <c r="V156" s="15">
        <v>0</v>
      </c>
      <c r="W156" s="15">
        <v>0</v>
      </c>
      <c r="X156" s="15">
        <v>0</v>
      </c>
      <c r="Y156" s="15">
        <v>524054.93</v>
      </c>
      <c r="Z156" s="15">
        <v>524054.93</v>
      </c>
      <c r="AA156" s="15">
        <v>0</v>
      </c>
      <c r="AB156" s="15">
        <v>0</v>
      </c>
      <c r="AC156" s="15">
        <v>0</v>
      </c>
      <c r="AD156" s="21">
        <v>7082204.9299999997</v>
      </c>
      <c r="AE156" s="16">
        <v>7082204.9299999997</v>
      </c>
      <c r="AF156" s="16">
        <v>0</v>
      </c>
      <c r="AG156" s="16">
        <v>0</v>
      </c>
      <c r="AH156" s="16">
        <v>0</v>
      </c>
      <c r="AI156" s="16">
        <v>6558150</v>
      </c>
      <c r="AJ156" s="16">
        <v>6558150</v>
      </c>
      <c r="AK156" s="16">
        <v>0</v>
      </c>
      <c r="AL156" s="16">
        <v>0</v>
      </c>
      <c r="AM156" s="16">
        <v>0</v>
      </c>
      <c r="AN156" s="16">
        <v>628866</v>
      </c>
      <c r="AO156" s="17">
        <v>628866</v>
      </c>
      <c r="AP156" s="16">
        <v>0</v>
      </c>
      <c r="AQ156" s="16">
        <v>0</v>
      </c>
      <c r="AR156" s="18">
        <v>0</v>
      </c>
      <c r="AS156" s="16">
        <v>7187016</v>
      </c>
      <c r="AT156" s="17">
        <v>7187016</v>
      </c>
      <c r="AU156" s="16">
        <v>0</v>
      </c>
      <c r="AV156" s="16">
        <v>0</v>
      </c>
      <c r="AW156" s="18">
        <v>0</v>
      </c>
      <c r="AX156" s="16">
        <v>6558150</v>
      </c>
      <c r="AY156" s="17">
        <v>6558150</v>
      </c>
      <c r="AZ156" s="16">
        <v>0</v>
      </c>
      <c r="BA156" s="16">
        <v>0</v>
      </c>
      <c r="BB156" s="18">
        <v>0</v>
      </c>
      <c r="BC156" s="16">
        <v>628866</v>
      </c>
      <c r="BD156" s="17">
        <v>628866</v>
      </c>
      <c r="BE156" s="16">
        <v>0</v>
      </c>
      <c r="BF156" s="16">
        <v>0</v>
      </c>
      <c r="BG156" s="18">
        <v>0</v>
      </c>
      <c r="BH156" s="16">
        <v>7187016</v>
      </c>
      <c r="BI156" s="17">
        <v>7187016</v>
      </c>
      <c r="BJ156" s="16">
        <v>0</v>
      </c>
      <c r="BK156" s="16">
        <v>0</v>
      </c>
      <c r="BL156" s="18">
        <v>0</v>
      </c>
    </row>
    <row r="157" spans="1:65" ht="51.45" customHeight="1" x14ac:dyDescent="0.3">
      <c r="A157" s="13" t="s">
        <v>194</v>
      </c>
      <c r="B157" s="14" t="s">
        <v>195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/>
      <c r="R157" s="14"/>
      <c r="S157" s="14"/>
      <c r="T157" s="15">
        <v>7295286</v>
      </c>
      <c r="U157" s="15">
        <v>4268464</v>
      </c>
      <c r="V157" s="15">
        <v>3026822</v>
      </c>
      <c r="W157" s="15">
        <v>0</v>
      </c>
      <c r="X157" s="15">
        <v>0</v>
      </c>
      <c r="Y157" s="15">
        <v>323724</v>
      </c>
      <c r="Z157" s="15">
        <v>140349</v>
      </c>
      <c r="AA157" s="15">
        <v>183375</v>
      </c>
      <c r="AB157" s="15">
        <v>0</v>
      </c>
      <c r="AC157" s="15">
        <v>0</v>
      </c>
      <c r="AD157" s="21">
        <v>7477894</v>
      </c>
      <c r="AE157" s="16">
        <v>4408813</v>
      </c>
      <c r="AF157" s="16">
        <v>3210197</v>
      </c>
      <c r="AG157" s="16">
        <v>0</v>
      </c>
      <c r="AH157" s="16">
        <v>0</v>
      </c>
      <c r="AI157" s="16">
        <v>6852990</v>
      </c>
      <c r="AJ157" s="16">
        <v>4081418</v>
      </c>
      <c r="AK157" s="16">
        <v>2771572</v>
      </c>
      <c r="AL157" s="16">
        <v>0</v>
      </c>
      <c r="AM157" s="16">
        <v>0</v>
      </c>
      <c r="AN157" s="16">
        <v>116256</v>
      </c>
      <c r="AO157" s="17">
        <v>-1008</v>
      </c>
      <c r="AP157" s="16">
        <v>117264</v>
      </c>
      <c r="AQ157" s="16">
        <v>0</v>
      </c>
      <c r="AR157" s="18">
        <v>0</v>
      </c>
      <c r="AS157" s="16">
        <v>6969246</v>
      </c>
      <c r="AT157" s="17">
        <v>4080410</v>
      </c>
      <c r="AU157" s="16">
        <v>2888836</v>
      </c>
      <c r="AV157" s="16">
        <v>0</v>
      </c>
      <c r="AW157" s="18">
        <v>0</v>
      </c>
      <c r="AX157" s="16">
        <v>6791323</v>
      </c>
      <c r="AY157" s="17">
        <v>4045592</v>
      </c>
      <c r="AZ157" s="16">
        <v>2745731</v>
      </c>
      <c r="BA157" s="16">
        <v>0</v>
      </c>
      <c r="BB157" s="18">
        <v>0</v>
      </c>
      <c r="BC157" s="16">
        <v>49188</v>
      </c>
      <c r="BD157" s="17">
        <v>109491</v>
      </c>
      <c r="BE157" s="16">
        <v>-60303</v>
      </c>
      <c r="BF157" s="16">
        <v>0</v>
      </c>
      <c r="BG157" s="18">
        <v>0</v>
      </c>
      <c r="BH157" s="16">
        <v>6840511</v>
      </c>
      <c r="BI157" s="17">
        <v>4155083</v>
      </c>
      <c r="BJ157" s="16">
        <v>2685428</v>
      </c>
      <c r="BK157" s="16">
        <v>0</v>
      </c>
      <c r="BL157" s="18">
        <v>0</v>
      </c>
      <c r="BM157" s="23"/>
    </row>
    <row r="158" spans="1:65" ht="34.200000000000003" customHeight="1" x14ac:dyDescent="0.3">
      <c r="A158" s="13" t="s">
        <v>37</v>
      </c>
      <c r="B158" s="14" t="s">
        <v>195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 t="s">
        <v>38</v>
      </c>
      <c r="R158" s="14"/>
      <c r="S158" s="14"/>
      <c r="T158" s="15">
        <v>954413</v>
      </c>
      <c r="U158" s="15">
        <v>545274</v>
      </c>
      <c r="V158" s="15">
        <v>409139</v>
      </c>
      <c r="W158" s="15">
        <v>0</v>
      </c>
      <c r="X158" s="15">
        <v>0</v>
      </c>
      <c r="Y158" s="15">
        <v>-100310</v>
      </c>
      <c r="Z158" s="15">
        <v>-85571</v>
      </c>
      <c r="AA158" s="15">
        <v>-14739</v>
      </c>
      <c r="AB158" s="15">
        <v>0</v>
      </c>
      <c r="AC158" s="15">
        <v>0</v>
      </c>
      <c r="AD158" s="21">
        <v>854103</v>
      </c>
      <c r="AE158" s="16">
        <v>459703</v>
      </c>
      <c r="AF158" s="16">
        <v>394400</v>
      </c>
      <c r="AG158" s="16">
        <v>0</v>
      </c>
      <c r="AH158" s="16">
        <v>0</v>
      </c>
      <c r="AI158" s="16">
        <v>954413</v>
      </c>
      <c r="AJ158" s="16">
        <v>545274</v>
      </c>
      <c r="AK158" s="16">
        <v>409139</v>
      </c>
      <c r="AL158" s="16">
        <v>0</v>
      </c>
      <c r="AM158" s="16">
        <v>0</v>
      </c>
      <c r="AN158" s="16">
        <v>-108682</v>
      </c>
      <c r="AO158" s="17">
        <v>-91850</v>
      </c>
      <c r="AP158" s="16">
        <v>-16832</v>
      </c>
      <c r="AQ158" s="16">
        <v>0</v>
      </c>
      <c r="AR158" s="18">
        <v>0</v>
      </c>
      <c r="AS158" s="16">
        <v>845731</v>
      </c>
      <c r="AT158" s="17">
        <v>453424</v>
      </c>
      <c r="AU158" s="16">
        <v>392307</v>
      </c>
      <c r="AV158" s="16">
        <v>0</v>
      </c>
      <c r="AW158" s="18">
        <v>0</v>
      </c>
      <c r="AX158" s="16">
        <v>954413</v>
      </c>
      <c r="AY158" s="17">
        <v>545274</v>
      </c>
      <c r="AZ158" s="16">
        <v>409139</v>
      </c>
      <c r="BA158" s="16">
        <v>0</v>
      </c>
      <c r="BB158" s="18">
        <v>0</v>
      </c>
      <c r="BC158" s="16">
        <v>-217916</v>
      </c>
      <c r="BD158" s="17">
        <v>-90842</v>
      </c>
      <c r="BE158" s="16">
        <v>-127074</v>
      </c>
      <c r="BF158" s="16">
        <v>0</v>
      </c>
      <c r="BG158" s="18">
        <v>0</v>
      </c>
      <c r="BH158" s="16">
        <v>736497</v>
      </c>
      <c r="BI158" s="17">
        <v>454432</v>
      </c>
      <c r="BJ158" s="16">
        <v>282065</v>
      </c>
      <c r="BK158" s="16">
        <v>0</v>
      </c>
      <c r="BL158" s="18">
        <v>0</v>
      </c>
    </row>
    <row r="159" spans="1:65" ht="34.200000000000003" customHeight="1" x14ac:dyDescent="0.3">
      <c r="A159" s="13" t="s">
        <v>63</v>
      </c>
      <c r="B159" s="14" t="s">
        <v>195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 t="s">
        <v>64</v>
      </c>
      <c r="R159" s="14"/>
      <c r="S159" s="14"/>
      <c r="T159" s="15">
        <v>6340873</v>
      </c>
      <c r="U159" s="15">
        <v>3723190</v>
      </c>
      <c r="V159" s="15">
        <v>2617683</v>
      </c>
      <c r="W159" s="15">
        <v>0</v>
      </c>
      <c r="X159" s="15">
        <v>0</v>
      </c>
      <c r="Y159" s="15">
        <v>424034</v>
      </c>
      <c r="Z159" s="15">
        <v>225920</v>
      </c>
      <c r="AA159" s="15">
        <v>198114</v>
      </c>
      <c r="AB159" s="15">
        <v>0</v>
      </c>
      <c r="AC159" s="15">
        <v>0</v>
      </c>
      <c r="AD159" s="21">
        <v>6623791</v>
      </c>
      <c r="AE159" s="16">
        <v>3949110</v>
      </c>
      <c r="AF159" s="16">
        <v>2815797</v>
      </c>
      <c r="AG159" s="16">
        <v>0</v>
      </c>
      <c r="AH159" s="16">
        <v>0</v>
      </c>
      <c r="AI159" s="16">
        <v>5898577</v>
      </c>
      <c r="AJ159" s="16">
        <v>3536144</v>
      </c>
      <c r="AK159" s="16">
        <v>2362433</v>
      </c>
      <c r="AL159" s="16">
        <v>0</v>
      </c>
      <c r="AM159" s="16">
        <v>0</v>
      </c>
      <c r="AN159" s="16">
        <v>224938</v>
      </c>
      <c r="AO159" s="17">
        <v>90842</v>
      </c>
      <c r="AP159" s="16">
        <v>134096</v>
      </c>
      <c r="AQ159" s="16">
        <v>0</v>
      </c>
      <c r="AR159" s="18">
        <v>0</v>
      </c>
      <c r="AS159" s="16">
        <v>6123515</v>
      </c>
      <c r="AT159" s="17">
        <v>3626986</v>
      </c>
      <c r="AU159" s="16">
        <v>2496529</v>
      </c>
      <c r="AV159" s="16">
        <v>0</v>
      </c>
      <c r="AW159" s="18">
        <v>0</v>
      </c>
      <c r="AX159" s="16">
        <v>5836910</v>
      </c>
      <c r="AY159" s="17">
        <v>3500318</v>
      </c>
      <c r="AZ159" s="16">
        <v>2336592</v>
      </c>
      <c r="BA159" s="16">
        <v>0</v>
      </c>
      <c r="BB159" s="18">
        <v>0</v>
      </c>
      <c r="BC159" s="16">
        <v>267104</v>
      </c>
      <c r="BD159" s="17">
        <v>200333</v>
      </c>
      <c r="BE159" s="16">
        <v>66771</v>
      </c>
      <c r="BF159" s="16">
        <v>0</v>
      </c>
      <c r="BG159" s="18">
        <v>0</v>
      </c>
      <c r="BH159" s="16">
        <v>6104014</v>
      </c>
      <c r="BI159" s="17">
        <v>3700651</v>
      </c>
      <c r="BJ159" s="16">
        <v>2403363</v>
      </c>
      <c r="BK159" s="16">
        <v>0</v>
      </c>
      <c r="BL159" s="18">
        <v>0</v>
      </c>
      <c r="BM159" s="20"/>
    </row>
    <row r="160" spans="1:65" ht="68.400000000000006" customHeight="1" x14ac:dyDescent="0.3">
      <c r="A160" s="13" t="s">
        <v>174</v>
      </c>
      <c r="B160" s="14" t="s">
        <v>196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  <c r="R160" s="14"/>
      <c r="S160" s="14"/>
      <c r="T160" s="15">
        <v>3834300</v>
      </c>
      <c r="U160" s="15">
        <v>0</v>
      </c>
      <c r="V160" s="15">
        <v>3834300</v>
      </c>
      <c r="W160" s="15">
        <v>0</v>
      </c>
      <c r="X160" s="15">
        <v>0</v>
      </c>
      <c r="Y160" s="15">
        <v>30253</v>
      </c>
      <c r="Z160" s="15">
        <v>0</v>
      </c>
      <c r="AA160" s="15">
        <v>30253</v>
      </c>
      <c r="AB160" s="15">
        <v>0</v>
      </c>
      <c r="AC160" s="15">
        <v>0</v>
      </c>
      <c r="AD160" s="21">
        <v>3834300</v>
      </c>
      <c r="AE160" s="16">
        <v>0</v>
      </c>
      <c r="AF160" s="16">
        <v>3864553</v>
      </c>
      <c r="AG160" s="16">
        <v>0</v>
      </c>
      <c r="AH160" s="16">
        <v>0</v>
      </c>
      <c r="AI160" s="16">
        <v>3834300</v>
      </c>
      <c r="AJ160" s="16">
        <v>0</v>
      </c>
      <c r="AK160" s="16">
        <v>3834300</v>
      </c>
      <c r="AL160" s="16">
        <v>0</v>
      </c>
      <c r="AM160" s="16">
        <v>0</v>
      </c>
      <c r="AN160" s="16">
        <v>0</v>
      </c>
      <c r="AO160" s="17">
        <v>0</v>
      </c>
      <c r="AP160" s="16">
        <v>0</v>
      </c>
      <c r="AQ160" s="16">
        <v>0</v>
      </c>
      <c r="AR160" s="18">
        <v>0</v>
      </c>
      <c r="AS160" s="16">
        <v>3834300</v>
      </c>
      <c r="AT160" s="17">
        <v>0</v>
      </c>
      <c r="AU160" s="16">
        <v>3834300</v>
      </c>
      <c r="AV160" s="16">
        <v>0</v>
      </c>
      <c r="AW160" s="18">
        <v>0</v>
      </c>
      <c r="AX160" s="16">
        <v>3834300</v>
      </c>
      <c r="AY160" s="17">
        <v>0</v>
      </c>
      <c r="AZ160" s="16">
        <v>3834300</v>
      </c>
      <c r="BA160" s="16">
        <v>0</v>
      </c>
      <c r="BB160" s="18">
        <v>0</v>
      </c>
      <c r="BC160" s="16">
        <v>0</v>
      </c>
      <c r="BD160" s="17">
        <v>0</v>
      </c>
      <c r="BE160" s="16">
        <v>0</v>
      </c>
      <c r="BF160" s="16">
        <v>0</v>
      </c>
      <c r="BG160" s="18">
        <v>0</v>
      </c>
      <c r="BH160" s="16">
        <v>3834300</v>
      </c>
      <c r="BI160" s="17">
        <v>0</v>
      </c>
      <c r="BJ160" s="16">
        <v>3834300</v>
      </c>
      <c r="BK160" s="16">
        <v>0</v>
      </c>
      <c r="BL160" s="18">
        <v>0</v>
      </c>
    </row>
    <row r="161" spans="1:65" ht="85.5" customHeight="1" x14ac:dyDescent="0.3">
      <c r="A161" s="13" t="s">
        <v>136</v>
      </c>
      <c r="B161" s="14" t="s">
        <v>197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  <c r="R161" s="14"/>
      <c r="S161" s="14"/>
      <c r="T161" s="15">
        <v>3834300</v>
      </c>
      <c r="U161" s="15">
        <v>0</v>
      </c>
      <c r="V161" s="15">
        <v>3834300</v>
      </c>
      <c r="W161" s="15">
        <v>0</v>
      </c>
      <c r="X161" s="15">
        <v>0</v>
      </c>
      <c r="Y161" s="15">
        <v>30253</v>
      </c>
      <c r="Z161" s="15">
        <v>0</v>
      </c>
      <c r="AA161" s="15">
        <v>30253</v>
      </c>
      <c r="AB161" s="15">
        <v>0</v>
      </c>
      <c r="AC161" s="15">
        <v>0</v>
      </c>
      <c r="AD161" s="21">
        <v>3834300</v>
      </c>
      <c r="AE161" s="16">
        <v>0</v>
      </c>
      <c r="AF161" s="16">
        <v>3864553</v>
      </c>
      <c r="AG161" s="16">
        <v>0</v>
      </c>
      <c r="AH161" s="16">
        <v>0</v>
      </c>
      <c r="AI161" s="16">
        <v>3834300</v>
      </c>
      <c r="AJ161" s="16">
        <v>0</v>
      </c>
      <c r="AK161" s="16">
        <v>3834300</v>
      </c>
      <c r="AL161" s="16">
        <v>0</v>
      </c>
      <c r="AM161" s="16">
        <v>0</v>
      </c>
      <c r="AN161" s="16">
        <v>0</v>
      </c>
      <c r="AO161" s="17">
        <v>0</v>
      </c>
      <c r="AP161" s="16">
        <v>0</v>
      </c>
      <c r="AQ161" s="16">
        <v>0</v>
      </c>
      <c r="AR161" s="18">
        <v>0</v>
      </c>
      <c r="AS161" s="16">
        <v>3834300</v>
      </c>
      <c r="AT161" s="17">
        <v>0</v>
      </c>
      <c r="AU161" s="16">
        <v>3834300</v>
      </c>
      <c r="AV161" s="16">
        <v>0</v>
      </c>
      <c r="AW161" s="18">
        <v>0</v>
      </c>
      <c r="AX161" s="16">
        <v>3834300</v>
      </c>
      <c r="AY161" s="17">
        <v>0</v>
      </c>
      <c r="AZ161" s="16">
        <v>3834300</v>
      </c>
      <c r="BA161" s="16">
        <v>0</v>
      </c>
      <c r="BB161" s="18">
        <v>0</v>
      </c>
      <c r="BC161" s="16">
        <v>0</v>
      </c>
      <c r="BD161" s="17">
        <v>0</v>
      </c>
      <c r="BE161" s="16">
        <v>0</v>
      </c>
      <c r="BF161" s="16">
        <v>0</v>
      </c>
      <c r="BG161" s="18">
        <v>0</v>
      </c>
      <c r="BH161" s="16">
        <v>3834300</v>
      </c>
      <c r="BI161" s="17">
        <v>0</v>
      </c>
      <c r="BJ161" s="16">
        <v>3834300</v>
      </c>
      <c r="BK161" s="16">
        <v>0</v>
      </c>
      <c r="BL161" s="18">
        <v>0</v>
      </c>
      <c r="BM161" s="23"/>
    </row>
    <row r="162" spans="1:65" ht="68.400000000000006" customHeight="1" x14ac:dyDescent="0.3">
      <c r="A162" s="13" t="s">
        <v>51</v>
      </c>
      <c r="B162" s="14" t="s">
        <v>197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 t="s">
        <v>52</v>
      </c>
      <c r="R162" s="14"/>
      <c r="S162" s="14"/>
      <c r="T162" s="15">
        <v>525200</v>
      </c>
      <c r="U162" s="15">
        <v>0</v>
      </c>
      <c r="V162" s="15">
        <v>525200</v>
      </c>
      <c r="W162" s="15">
        <v>0</v>
      </c>
      <c r="X162" s="15">
        <v>0</v>
      </c>
      <c r="Y162" s="15">
        <v>-151217.91</v>
      </c>
      <c r="Z162" s="15">
        <v>0</v>
      </c>
      <c r="AA162" s="15">
        <v>-151217.91</v>
      </c>
      <c r="AB162" s="15">
        <v>0</v>
      </c>
      <c r="AC162" s="15">
        <v>0</v>
      </c>
      <c r="AD162" s="21">
        <v>373982.09</v>
      </c>
      <c r="AE162" s="16">
        <v>0</v>
      </c>
      <c r="AF162" s="16">
        <v>373982.09</v>
      </c>
      <c r="AG162" s="16">
        <v>0</v>
      </c>
      <c r="AH162" s="16">
        <v>0</v>
      </c>
      <c r="AI162" s="16">
        <v>525200</v>
      </c>
      <c r="AJ162" s="16">
        <v>0</v>
      </c>
      <c r="AK162" s="16">
        <v>525200</v>
      </c>
      <c r="AL162" s="16">
        <v>0</v>
      </c>
      <c r="AM162" s="16">
        <v>0</v>
      </c>
      <c r="AN162" s="16">
        <v>-200000</v>
      </c>
      <c r="AO162" s="17">
        <v>0</v>
      </c>
      <c r="AP162" s="16">
        <v>-200000</v>
      </c>
      <c r="AQ162" s="16">
        <v>0</v>
      </c>
      <c r="AR162" s="18">
        <v>0</v>
      </c>
      <c r="AS162" s="16">
        <v>325200</v>
      </c>
      <c r="AT162" s="17">
        <v>0</v>
      </c>
      <c r="AU162" s="16">
        <v>325200</v>
      </c>
      <c r="AV162" s="16">
        <v>0</v>
      </c>
      <c r="AW162" s="18">
        <v>0</v>
      </c>
      <c r="AX162" s="16">
        <v>525200</v>
      </c>
      <c r="AY162" s="17">
        <v>0</v>
      </c>
      <c r="AZ162" s="16">
        <v>525200</v>
      </c>
      <c r="BA162" s="16">
        <v>0</v>
      </c>
      <c r="BB162" s="18">
        <v>0</v>
      </c>
      <c r="BC162" s="16">
        <v>-200000</v>
      </c>
      <c r="BD162" s="17">
        <v>0</v>
      </c>
      <c r="BE162" s="16">
        <v>-200000</v>
      </c>
      <c r="BF162" s="16">
        <v>0</v>
      </c>
      <c r="BG162" s="18">
        <v>0</v>
      </c>
      <c r="BH162" s="16">
        <v>325200</v>
      </c>
      <c r="BI162" s="17">
        <v>0</v>
      </c>
      <c r="BJ162" s="16">
        <v>325200</v>
      </c>
      <c r="BK162" s="16">
        <v>0</v>
      </c>
      <c r="BL162" s="18">
        <v>0</v>
      </c>
    </row>
    <row r="163" spans="1:65" ht="34.200000000000003" customHeight="1" x14ac:dyDescent="0.3">
      <c r="A163" s="13" t="s">
        <v>172</v>
      </c>
      <c r="B163" s="14" t="s">
        <v>197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 t="s">
        <v>173</v>
      </c>
      <c r="R163" s="14"/>
      <c r="S163" s="14"/>
      <c r="T163" s="15">
        <v>1436100</v>
      </c>
      <c r="U163" s="15">
        <v>0</v>
      </c>
      <c r="V163" s="15">
        <v>1436100</v>
      </c>
      <c r="W163" s="15">
        <v>0</v>
      </c>
      <c r="X163" s="15">
        <v>0</v>
      </c>
      <c r="Y163" s="15">
        <v>1000</v>
      </c>
      <c r="Z163" s="15">
        <v>0</v>
      </c>
      <c r="AA163" s="15">
        <v>1000</v>
      </c>
      <c r="AB163" s="15">
        <v>0</v>
      </c>
      <c r="AC163" s="15">
        <v>0</v>
      </c>
      <c r="AD163" s="21">
        <v>1437100</v>
      </c>
      <c r="AE163" s="16">
        <v>0</v>
      </c>
      <c r="AF163" s="16">
        <v>1437100</v>
      </c>
      <c r="AG163" s="16">
        <v>0</v>
      </c>
      <c r="AH163" s="16">
        <v>0</v>
      </c>
      <c r="AI163" s="16">
        <v>1436100</v>
      </c>
      <c r="AJ163" s="16">
        <v>0</v>
      </c>
      <c r="AK163" s="16">
        <v>1436100</v>
      </c>
      <c r="AL163" s="16">
        <v>0</v>
      </c>
      <c r="AM163" s="16">
        <v>0</v>
      </c>
      <c r="AN163" s="16">
        <v>0</v>
      </c>
      <c r="AO163" s="17">
        <v>0</v>
      </c>
      <c r="AP163" s="16">
        <v>0</v>
      </c>
      <c r="AQ163" s="16">
        <v>0</v>
      </c>
      <c r="AR163" s="18">
        <v>0</v>
      </c>
      <c r="AS163" s="16">
        <v>1436100</v>
      </c>
      <c r="AT163" s="17">
        <v>0</v>
      </c>
      <c r="AU163" s="16">
        <v>1436100</v>
      </c>
      <c r="AV163" s="16">
        <v>0</v>
      </c>
      <c r="AW163" s="18">
        <v>0</v>
      </c>
      <c r="AX163" s="16">
        <v>1436100</v>
      </c>
      <c r="AY163" s="17">
        <v>0</v>
      </c>
      <c r="AZ163" s="16">
        <v>1436100</v>
      </c>
      <c r="BA163" s="16">
        <v>0</v>
      </c>
      <c r="BB163" s="18">
        <v>0</v>
      </c>
      <c r="BC163" s="16">
        <v>0</v>
      </c>
      <c r="BD163" s="17">
        <v>0</v>
      </c>
      <c r="BE163" s="16">
        <v>0</v>
      </c>
      <c r="BF163" s="16">
        <v>0</v>
      </c>
      <c r="BG163" s="18">
        <v>0</v>
      </c>
      <c r="BH163" s="16">
        <v>1436100</v>
      </c>
      <c r="BI163" s="17">
        <v>0</v>
      </c>
      <c r="BJ163" s="16">
        <v>1436100</v>
      </c>
      <c r="BK163" s="16">
        <v>0</v>
      </c>
      <c r="BL163" s="18">
        <v>0</v>
      </c>
    </row>
    <row r="164" spans="1:65" ht="34.200000000000003" customHeight="1" x14ac:dyDescent="0.3">
      <c r="A164" s="13" t="s">
        <v>63</v>
      </c>
      <c r="B164" s="14" t="s">
        <v>197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 t="s">
        <v>64</v>
      </c>
      <c r="R164" s="14"/>
      <c r="S164" s="14"/>
      <c r="T164" s="15">
        <v>1873000</v>
      </c>
      <c r="U164" s="15">
        <v>0</v>
      </c>
      <c r="V164" s="15">
        <v>1873000</v>
      </c>
      <c r="W164" s="15">
        <v>0</v>
      </c>
      <c r="X164" s="15">
        <v>0</v>
      </c>
      <c r="Y164" s="15">
        <v>180470.91</v>
      </c>
      <c r="Z164" s="15">
        <v>0</v>
      </c>
      <c r="AA164" s="15">
        <v>180470.91</v>
      </c>
      <c r="AB164" s="15">
        <v>0</v>
      </c>
      <c r="AC164" s="15">
        <v>0</v>
      </c>
      <c r="AD164" s="21">
        <v>2023217.91</v>
      </c>
      <c r="AE164" s="16">
        <v>0</v>
      </c>
      <c r="AF164" s="16">
        <v>2053470.91</v>
      </c>
      <c r="AG164" s="16">
        <v>0</v>
      </c>
      <c r="AH164" s="16">
        <v>0</v>
      </c>
      <c r="AI164" s="16">
        <v>1873000</v>
      </c>
      <c r="AJ164" s="16">
        <v>0</v>
      </c>
      <c r="AK164" s="16">
        <v>1873000</v>
      </c>
      <c r="AL164" s="16">
        <v>0</v>
      </c>
      <c r="AM164" s="16">
        <v>0</v>
      </c>
      <c r="AN164" s="16">
        <v>200000</v>
      </c>
      <c r="AO164" s="17">
        <v>0</v>
      </c>
      <c r="AP164" s="16">
        <v>200000</v>
      </c>
      <c r="AQ164" s="16">
        <v>0</v>
      </c>
      <c r="AR164" s="18">
        <v>0</v>
      </c>
      <c r="AS164" s="16">
        <v>2073000</v>
      </c>
      <c r="AT164" s="17">
        <v>0</v>
      </c>
      <c r="AU164" s="16">
        <v>2073000</v>
      </c>
      <c r="AV164" s="16">
        <v>0</v>
      </c>
      <c r="AW164" s="18">
        <v>0</v>
      </c>
      <c r="AX164" s="16">
        <v>1873000</v>
      </c>
      <c r="AY164" s="17">
        <v>0</v>
      </c>
      <c r="AZ164" s="16">
        <v>1873000</v>
      </c>
      <c r="BA164" s="16">
        <v>0</v>
      </c>
      <c r="BB164" s="18">
        <v>0</v>
      </c>
      <c r="BC164" s="16">
        <v>200000</v>
      </c>
      <c r="BD164" s="17">
        <v>0</v>
      </c>
      <c r="BE164" s="16">
        <v>200000</v>
      </c>
      <c r="BF164" s="16">
        <v>0</v>
      </c>
      <c r="BG164" s="18">
        <v>0</v>
      </c>
      <c r="BH164" s="16">
        <v>2073000</v>
      </c>
      <c r="BI164" s="17">
        <v>0</v>
      </c>
      <c r="BJ164" s="16">
        <v>2073000</v>
      </c>
      <c r="BK164" s="16">
        <v>0</v>
      </c>
      <c r="BL164" s="18">
        <v>0</v>
      </c>
      <c r="BM164" s="20"/>
    </row>
    <row r="165" spans="1:65" ht="34.200000000000003" customHeight="1" x14ac:dyDescent="0.3">
      <c r="A165" s="13" t="s">
        <v>177</v>
      </c>
      <c r="B165" s="14" t="s">
        <v>198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/>
      <c r="R165" s="14"/>
      <c r="S165" s="14"/>
      <c r="T165" s="15">
        <v>6615500</v>
      </c>
      <c r="U165" s="15">
        <v>0</v>
      </c>
      <c r="V165" s="15">
        <v>6615500</v>
      </c>
      <c r="W165" s="15">
        <v>0</v>
      </c>
      <c r="X165" s="15">
        <v>0</v>
      </c>
      <c r="Y165" s="15">
        <v>168500</v>
      </c>
      <c r="Z165" s="15">
        <v>0</v>
      </c>
      <c r="AA165" s="15">
        <v>168500</v>
      </c>
      <c r="AB165" s="15">
        <v>0</v>
      </c>
      <c r="AC165" s="15">
        <v>0</v>
      </c>
      <c r="AD165" s="21">
        <v>6730000</v>
      </c>
      <c r="AE165" s="16">
        <v>0</v>
      </c>
      <c r="AF165" s="16">
        <v>6784000</v>
      </c>
      <c r="AG165" s="16">
        <v>0</v>
      </c>
      <c r="AH165" s="16">
        <v>0</v>
      </c>
      <c r="AI165" s="16">
        <v>6498100</v>
      </c>
      <c r="AJ165" s="16">
        <v>0</v>
      </c>
      <c r="AK165" s="16">
        <v>6498100</v>
      </c>
      <c r="AL165" s="16">
        <v>0</v>
      </c>
      <c r="AM165" s="16">
        <v>0</v>
      </c>
      <c r="AN165" s="16">
        <v>112500</v>
      </c>
      <c r="AO165" s="17">
        <v>0</v>
      </c>
      <c r="AP165" s="16">
        <v>112500</v>
      </c>
      <c r="AQ165" s="16">
        <v>0</v>
      </c>
      <c r="AR165" s="18">
        <v>0</v>
      </c>
      <c r="AS165" s="16">
        <v>6610600</v>
      </c>
      <c r="AT165" s="17">
        <v>0</v>
      </c>
      <c r="AU165" s="16">
        <v>6610600</v>
      </c>
      <c r="AV165" s="16">
        <v>0</v>
      </c>
      <c r="AW165" s="18">
        <v>0</v>
      </c>
      <c r="AX165" s="16">
        <v>6527500</v>
      </c>
      <c r="AY165" s="17">
        <v>0</v>
      </c>
      <c r="AZ165" s="16">
        <v>6527500</v>
      </c>
      <c r="BA165" s="16">
        <v>0</v>
      </c>
      <c r="BB165" s="18">
        <v>0</v>
      </c>
      <c r="BC165" s="16">
        <v>113000</v>
      </c>
      <c r="BD165" s="17">
        <v>0</v>
      </c>
      <c r="BE165" s="16">
        <v>113000</v>
      </c>
      <c r="BF165" s="16">
        <v>0</v>
      </c>
      <c r="BG165" s="18">
        <v>0</v>
      </c>
      <c r="BH165" s="16">
        <v>6640500</v>
      </c>
      <c r="BI165" s="17">
        <v>0</v>
      </c>
      <c r="BJ165" s="16">
        <v>6640500</v>
      </c>
      <c r="BK165" s="16">
        <v>0</v>
      </c>
      <c r="BL165" s="18">
        <v>0</v>
      </c>
    </row>
    <row r="166" spans="1:65" ht="68.400000000000006" customHeight="1" x14ac:dyDescent="0.3">
      <c r="A166" s="13" t="s">
        <v>199</v>
      </c>
      <c r="B166" s="14" t="s">
        <v>200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  <c r="R166" s="14"/>
      <c r="S166" s="14"/>
      <c r="T166" s="15">
        <v>6615500</v>
      </c>
      <c r="U166" s="15">
        <v>0</v>
      </c>
      <c r="V166" s="15">
        <v>6615500</v>
      </c>
      <c r="W166" s="15">
        <v>0</v>
      </c>
      <c r="X166" s="15">
        <v>0</v>
      </c>
      <c r="Y166" s="15">
        <v>168500</v>
      </c>
      <c r="Z166" s="15">
        <v>0</v>
      </c>
      <c r="AA166" s="15">
        <v>168500</v>
      </c>
      <c r="AB166" s="15">
        <v>0</v>
      </c>
      <c r="AC166" s="15">
        <v>0</v>
      </c>
      <c r="AD166" s="21">
        <v>6730000</v>
      </c>
      <c r="AE166" s="16">
        <v>0</v>
      </c>
      <c r="AF166" s="16">
        <v>6784000</v>
      </c>
      <c r="AG166" s="16">
        <v>0</v>
      </c>
      <c r="AH166" s="16">
        <v>0</v>
      </c>
      <c r="AI166" s="16">
        <v>6498100</v>
      </c>
      <c r="AJ166" s="16">
        <v>0</v>
      </c>
      <c r="AK166" s="16">
        <v>6498100</v>
      </c>
      <c r="AL166" s="16">
        <v>0</v>
      </c>
      <c r="AM166" s="16">
        <v>0</v>
      </c>
      <c r="AN166" s="16">
        <v>112500</v>
      </c>
      <c r="AO166" s="17">
        <v>0</v>
      </c>
      <c r="AP166" s="16">
        <v>112500</v>
      </c>
      <c r="AQ166" s="16">
        <v>0</v>
      </c>
      <c r="AR166" s="18">
        <v>0</v>
      </c>
      <c r="AS166" s="16">
        <v>6610600</v>
      </c>
      <c r="AT166" s="17">
        <v>0</v>
      </c>
      <c r="AU166" s="16">
        <v>6610600</v>
      </c>
      <c r="AV166" s="16">
        <v>0</v>
      </c>
      <c r="AW166" s="18">
        <v>0</v>
      </c>
      <c r="AX166" s="16">
        <v>6527500</v>
      </c>
      <c r="AY166" s="17">
        <v>0</v>
      </c>
      <c r="AZ166" s="16">
        <v>6527500</v>
      </c>
      <c r="BA166" s="16">
        <v>0</v>
      </c>
      <c r="BB166" s="18">
        <v>0</v>
      </c>
      <c r="BC166" s="16">
        <v>113000</v>
      </c>
      <c r="BD166" s="17">
        <v>0</v>
      </c>
      <c r="BE166" s="16">
        <v>113000</v>
      </c>
      <c r="BF166" s="16">
        <v>0</v>
      </c>
      <c r="BG166" s="18">
        <v>0</v>
      </c>
      <c r="BH166" s="16">
        <v>6640500</v>
      </c>
      <c r="BI166" s="17">
        <v>0</v>
      </c>
      <c r="BJ166" s="16">
        <v>6640500</v>
      </c>
      <c r="BK166" s="16">
        <v>0</v>
      </c>
      <c r="BL166" s="18">
        <v>0</v>
      </c>
    </row>
    <row r="167" spans="1:65" ht="34.200000000000003" customHeight="1" x14ac:dyDescent="0.3">
      <c r="A167" s="13" t="s">
        <v>37</v>
      </c>
      <c r="B167" s="14" t="s">
        <v>200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 t="s">
        <v>38</v>
      </c>
      <c r="R167" s="14"/>
      <c r="S167" s="14"/>
      <c r="T167" s="15">
        <v>1323100</v>
      </c>
      <c r="U167" s="15">
        <v>0</v>
      </c>
      <c r="V167" s="15">
        <v>1323100</v>
      </c>
      <c r="W167" s="15">
        <v>0</v>
      </c>
      <c r="X167" s="15">
        <v>0</v>
      </c>
      <c r="Y167" s="15">
        <v>-2646.72</v>
      </c>
      <c r="Z167" s="15">
        <v>0</v>
      </c>
      <c r="AA167" s="15">
        <v>-2646.72</v>
      </c>
      <c r="AB167" s="15">
        <v>0</v>
      </c>
      <c r="AC167" s="15">
        <v>0</v>
      </c>
      <c r="AD167" s="21">
        <v>1320453.28</v>
      </c>
      <c r="AE167" s="16">
        <v>0</v>
      </c>
      <c r="AF167" s="16">
        <v>1320453.28</v>
      </c>
      <c r="AG167" s="16">
        <v>0</v>
      </c>
      <c r="AH167" s="16">
        <v>0</v>
      </c>
      <c r="AI167" s="16">
        <v>1323100</v>
      </c>
      <c r="AJ167" s="16">
        <v>0</v>
      </c>
      <c r="AK167" s="16">
        <v>1323100</v>
      </c>
      <c r="AL167" s="16">
        <v>0</v>
      </c>
      <c r="AM167" s="16">
        <v>0</v>
      </c>
      <c r="AN167" s="16">
        <v>-2646.72</v>
      </c>
      <c r="AO167" s="17">
        <v>0</v>
      </c>
      <c r="AP167" s="16">
        <v>-2646.72</v>
      </c>
      <c r="AQ167" s="16">
        <v>0</v>
      </c>
      <c r="AR167" s="18">
        <v>0</v>
      </c>
      <c r="AS167" s="16">
        <v>1320453.28</v>
      </c>
      <c r="AT167" s="17">
        <v>0</v>
      </c>
      <c r="AU167" s="16">
        <v>1320453.28</v>
      </c>
      <c r="AV167" s="16">
        <v>0</v>
      </c>
      <c r="AW167" s="18">
        <v>0</v>
      </c>
      <c r="AX167" s="16">
        <v>1323100</v>
      </c>
      <c r="AY167" s="17">
        <v>0</v>
      </c>
      <c r="AZ167" s="16">
        <v>1323100</v>
      </c>
      <c r="BA167" s="16">
        <v>0</v>
      </c>
      <c r="BB167" s="18">
        <v>0</v>
      </c>
      <c r="BC167" s="16">
        <v>-2646.72</v>
      </c>
      <c r="BD167" s="17">
        <v>0</v>
      </c>
      <c r="BE167" s="16">
        <v>-2646.72</v>
      </c>
      <c r="BF167" s="16">
        <v>0</v>
      </c>
      <c r="BG167" s="18">
        <v>0</v>
      </c>
      <c r="BH167" s="16">
        <v>1320453.28</v>
      </c>
      <c r="BI167" s="17">
        <v>0</v>
      </c>
      <c r="BJ167" s="16">
        <v>1320453.28</v>
      </c>
      <c r="BK167" s="16">
        <v>0</v>
      </c>
      <c r="BL167" s="18">
        <v>0</v>
      </c>
    </row>
    <row r="168" spans="1:65" ht="34.200000000000003" customHeight="1" x14ac:dyDescent="0.3">
      <c r="A168" s="13" t="s">
        <v>63</v>
      </c>
      <c r="B168" s="14" t="s">
        <v>200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 t="s">
        <v>64</v>
      </c>
      <c r="R168" s="14"/>
      <c r="S168" s="14"/>
      <c r="T168" s="15">
        <v>5292400</v>
      </c>
      <c r="U168" s="15">
        <v>0</v>
      </c>
      <c r="V168" s="15">
        <v>5292400</v>
      </c>
      <c r="W168" s="15">
        <v>0</v>
      </c>
      <c r="X168" s="15">
        <v>0</v>
      </c>
      <c r="Y168" s="15">
        <v>171146.72</v>
      </c>
      <c r="Z168" s="15">
        <v>0</v>
      </c>
      <c r="AA168" s="15">
        <v>171146.72</v>
      </c>
      <c r="AB168" s="15">
        <v>0</v>
      </c>
      <c r="AC168" s="15">
        <v>0</v>
      </c>
      <c r="AD168" s="21">
        <v>5409546.7199999997</v>
      </c>
      <c r="AE168" s="16">
        <v>0</v>
      </c>
      <c r="AF168" s="16">
        <v>5463546.7199999997</v>
      </c>
      <c r="AG168" s="16">
        <v>0</v>
      </c>
      <c r="AH168" s="16">
        <v>0</v>
      </c>
      <c r="AI168" s="16">
        <v>5175000</v>
      </c>
      <c r="AJ168" s="16">
        <v>0</v>
      </c>
      <c r="AK168" s="16">
        <v>5175000</v>
      </c>
      <c r="AL168" s="16">
        <v>0</v>
      </c>
      <c r="AM168" s="16">
        <v>0</v>
      </c>
      <c r="AN168" s="16">
        <v>115146.72</v>
      </c>
      <c r="AO168" s="17">
        <v>0</v>
      </c>
      <c r="AP168" s="16">
        <v>115146.72</v>
      </c>
      <c r="AQ168" s="16">
        <v>0</v>
      </c>
      <c r="AR168" s="18">
        <v>0</v>
      </c>
      <c r="AS168" s="16">
        <v>5290146.72</v>
      </c>
      <c r="AT168" s="17">
        <v>0</v>
      </c>
      <c r="AU168" s="16">
        <v>5290146.72</v>
      </c>
      <c r="AV168" s="16">
        <v>0</v>
      </c>
      <c r="AW168" s="18">
        <v>0</v>
      </c>
      <c r="AX168" s="16">
        <v>5204400</v>
      </c>
      <c r="AY168" s="17">
        <v>0</v>
      </c>
      <c r="AZ168" s="16">
        <v>5204400</v>
      </c>
      <c r="BA168" s="16">
        <v>0</v>
      </c>
      <c r="BB168" s="18">
        <v>0</v>
      </c>
      <c r="BC168" s="16">
        <v>115646.72</v>
      </c>
      <c r="BD168" s="17">
        <v>0</v>
      </c>
      <c r="BE168" s="16">
        <v>115646.72</v>
      </c>
      <c r="BF168" s="16">
        <v>0</v>
      </c>
      <c r="BG168" s="18">
        <v>0</v>
      </c>
      <c r="BH168" s="16">
        <v>5320046.72</v>
      </c>
      <c r="BI168" s="17">
        <v>0</v>
      </c>
      <c r="BJ168" s="16">
        <v>5320046.72</v>
      </c>
      <c r="BK168" s="16">
        <v>0</v>
      </c>
      <c r="BL168" s="18">
        <v>0</v>
      </c>
      <c r="BM168" s="20"/>
    </row>
    <row r="169" spans="1:65" ht="51.45" customHeight="1" x14ac:dyDescent="0.3">
      <c r="A169" s="13" t="s">
        <v>201</v>
      </c>
      <c r="B169" s="14" t="s">
        <v>202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/>
      <c r="R169" s="14"/>
      <c r="S169" s="14"/>
      <c r="T169" s="15">
        <v>7368755.3300000001</v>
      </c>
      <c r="U169" s="15">
        <v>0</v>
      </c>
      <c r="V169" s="15">
        <v>5526566.4800000004</v>
      </c>
      <c r="W169" s="15">
        <v>1842188.85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21">
        <v>7368755.3300000001</v>
      </c>
      <c r="AE169" s="16">
        <v>0</v>
      </c>
      <c r="AF169" s="16">
        <v>5526566.4800000004</v>
      </c>
      <c r="AG169" s="16">
        <v>1842188.85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7">
        <v>0</v>
      </c>
      <c r="AP169" s="16">
        <v>0</v>
      </c>
      <c r="AQ169" s="16">
        <v>0</v>
      </c>
      <c r="AR169" s="18">
        <v>0</v>
      </c>
      <c r="AS169" s="16">
        <v>0</v>
      </c>
      <c r="AT169" s="17">
        <v>0</v>
      </c>
      <c r="AU169" s="16">
        <v>0</v>
      </c>
      <c r="AV169" s="16">
        <v>0</v>
      </c>
      <c r="AW169" s="18">
        <v>0</v>
      </c>
      <c r="AX169" s="16">
        <v>0</v>
      </c>
      <c r="AY169" s="17">
        <v>0</v>
      </c>
      <c r="AZ169" s="16">
        <v>0</v>
      </c>
      <c r="BA169" s="16">
        <v>0</v>
      </c>
      <c r="BB169" s="18">
        <v>0</v>
      </c>
      <c r="BC169" s="16">
        <v>0</v>
      </c>
      <c r="BD169" s="17">
        <v>0</v>
      </c>
      <c r="BE169" s="16">
        <v>0</v>
      </c>
      <c r="BF169" s="16">
        <v>0</v>
      </c>
      <c r="BG169" s="18">
        <v>0</v>
      </c>
      <c r="BH169" s="16">
        <v>0</v>
      </c>
      <c r="BI169" s="17">
        <v>0</v>
      </c>
      <c r="BJ169" s="16">
        <v>0</v>
      </c>
      <c r="BK169" s="16">
        <v>0</v>
      </c>
      <c r="BL169" s="18">
        <v>0</v>
      </c>
    </row>
    <row r="170" spans="1:65" ht="68.400000000000006" customHeight="1" x14ac:dyDescent="0.3">
      <c r="A170" s="13" t="s">
        <v>55</v>
      </c>
      <c r="B170" s="14" t="s">
        <v>203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/>
      <c r="R170" s="14"/>
      <c r="S170" s="14"/>
      <c r="T170" s="15">
        <v>7368755.3300000001</v>
      </c>
      <c r="U170" s="15">
        <v>0</v>
      </c>
      <c r="V170" s="15">
        <v>5526566.4800000004</v>
      </c>
      <c r="W170" s="15">
        <v>1842188.85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21">
        <v>7368755.3300000001</v>
      </c>
      <c r="AE170" s="16">
        <v>0</v>
      </c>
      <c r="AF170" s="16">
        <v>5526566.4800000004</v>
      </c>
      <c r="AG170" s="16">
        <v>1842188.85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7">
        <v>0</v>
      </c>
      <c r="AP170" s="16">
        <v>0</v>
      </c>
      <c r="AQ170" s="16">
        <v>0</v>
      </c>
      <c r="AR170" s="18">
        <v>0</v>
      </c>
      <c r="AS170" s="16">
        <v>0</v>
      </c>
      <c r="AT170" s="17">
        <v>0</v>
      </c>
      <c r="AU170" s="16">
        <v>0</v>
      </c>
      <c r="AV170" s="16">
        <v>0</v>
      </c>
      <c r="AW170" s="18">
        <v>0</v>
      </c>
      <c r="AX170" s="16">
        <v>0</v>
      </c>
      <c r="AY170" s="17">
        <v>0</v>
      </c>
      <c r="AZ170" s="16">
        <v>0</v>
      </c>
      <c r="BA170" s="16">
        <v>0</v>
      </c>
      <c r="BB170" s="18">
        <v>0</v>
      </c>
      <c r="BC170" s="16">
        <v>0</v>
      </c>
      <c r="BD170" s="17">
        <v>0</v>
      </c>
      <c r="BE170" s="16">
        <v>0</v>
      </c>
      <c r="BF170" s="16">
        <v>0</v>
      </c>
      <c r="BG170" s="18">
        <v>0</v>
      </c>
      <c r="BH170" s="16">
        <v>0</v>
      </c>
      <c r="BI170" s="17">
        <v>0</v>
      </c>
      <c r="BJ170" s="16">
        <v>0</v>
      </c>
      <c r="BK170" s="16">
        <v>0</v>
      </c>
      <c r="BL170" s="18">
        <v>0</v>
      </c>
    </row>
    <row r="171" spans="1:65" ht="34.200000000000003" customHeight="1" x14ac:dyDescent="0.3">
      <c r="A171" s="13" t="s">
        <v>37</v>
      </c>
      <c r="B171" s="14" t="s">
        <v>203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 t="s">
        <v>38</v>
      </c>
      <c r="R171" s="14"/>
      <c r="S171" s="14"/>
      <c r="T171" s="15">
        <v>1832397.23</v>
      </c>
      <c r="U171" s="15">
        <v>0</v>
      </c>
      <c r="V171" s="15">
        <v>1374297.92</v>
      </c>
      <c r="W171" s="15">
        <v>458099.31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21">
        <v>1832397.23</v>
      </c>
      <c r="AE171" s="16">
        <v>0</v>
      </c>
      <c r="AF171" s="16">
        <v>1374297.92</v>
      </c>
      <c r="AG171" s="16">
        <v>458099.31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7">
        <v>0</v>
      </c>
      <c r="AP171" s="16">
        <v>0</v>
      </c>
      <c r="AQ171" s="16">
        <v>0</v>
      </c>
      <c r="AR171" s="18">
        <v>0</v>
      </c>
      <c r="AS171" s="16">
        <v>0</v>
      </c>
      <c r="AT171" s="17">
        <v>0</v>
      </c>
      <c r="AU171" s="16">
        <v>0</v>
      </c>
      <c r="AV171" s="16">
        <v>0</v>
      </c>
      <c r="AW171" s="18">
        <v>0</v>
      </c>
      <c r="AX171" s="16">
        <v>0</v>
      </c>
      <c r="AY171" s="17">
        <v>0</v>
      </c>
      <c r="AZ171" s="16">
        <v>0</v>
      </c>
      <c r="BA171" s="16">
        <v>0</v>
      </c>
      <c r="BB171" s="18">
        <v>0</v>
      </c>
      <c r="BC171" s="16">
        <v>0</v>
      </c>
      <c r="BD171" s="17">
        <v>0</v>
      </c>
      <c r="BE171" s="16">
        <v>0</v>
      </c>
      <c r="BF171" s="16">
        <v>0</v>
      </c>
      <c r="BG171" s="18">
        <v>0</v>
      </c>
      <c r="BH171" s="16">
        <v>0</v>
      </c>
      <c r="BI171" s="17">
        <v>0</v>
      </c>
      <c r="BJ171" s="16">
        <v>0</v>
      </c>
      <c r="BK171" s="16">
        <v>0</v>
      </c>
      <c r="BL171" s="18">
        <v>0</v>
      </c>
    </row>
    <row r="172" spans="1:65" ht="34.200000000000003" customHeight="1" x14ac:dyDescent="0.3">
      <c r="A172" s="13" t="s">
        <v>63</v>
      </c>
      <c r="B172" s="14" t="s">
        <v>203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 t="s">
        <v>64</v>
      </c>
      <c r="R172" s="14"/>
      <c r="S172" s="14"/>
      <c r="T172" s="15">
        <v>5536358.0999999996</v>
      </c>
      <c r="U172" s="15">
        <v>0</v>
      </c>
      <c r="V172" s="15">
        <v>4152268.56</v>
      </c>
      <c r="W172" s="15">
        <v>1384089.54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21">
        <v>5536358.0999999996</v>
      </c>
      <c r="AE172" s="16">
        <v>0</v>
      </c>
      <c r="AF172" s="16">
        <v>4152268.56</v>
      </c>
      <c r="AG172" s="16">
        <v>1384089.54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7">
        <v>0</v>
      </c>
      <c r="AP172" s="16">
        <v>0</v>
      </c>
      <c r="AQ172" s="16">
        <v>0</v>
      </c>
      <c r="AR172" s="18">
        <v>0</v>
      </c>
      <c r="AS172" s="16">
        <v>0</v>
      </c>
      <c r="AT172" s="17">
        <v>0</v>
      </c>
      <c r="AU172" s="16">
        <v>0</v>
      </c>
      <c r="AV172" s="16">
        <v>0</v>
      </c>
      <c r="AW172" s="18">
        <v>0</v>
      </c>
      <c r="AX172" s="16">
        <v>0</v>
      </c>
      <c r="AY172" s="17">
        <v>0</v>
      </c>
      <c r="AZ172" s="16">
        <v>0</v>
      </c>
      <c r="BA172" s="16">
        <v>0</v>
      </c>
      <c r="BB172" s="18">
        <v>0</v>
      </c>
      <c r="BC172" s="16">
        <v>0</v>
      </c>
      <c r="BD172" s="17">
        <v>0</v>
      </c>
      <c r="BE172" s="16">
        <v>0</v>
      </c>
      <c r="BF172" s="16">
        <v>0</v>
      </c>
      <c r="BG172" s="18">
        <v>0</v>
      </c>
      <c r="BH172" s="16">
        <v>0</v>
      </c>
      <c r="BI172" s="17">
        <v>0</v>
      </c>
      <c r="BJ172" s="16">
        <v>0</v>
      </c>
      <c r="BK172" s="16">
        <v>0</v>
      </c>
      <c r="BL172" s="18">
        <v>0</v>
      </c>
    </row>
    <row r="173" spans="1:65" ht="85.5" customHeight="1" x14ac:dyDescent="0.3">
      <c r="A173" s="13" t="s">
        <v>204</v>
      </c>
      <c r="B173" s="14" t="s">
        <v>205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/>
      <c r="R173" s="14"/>
      <c r="S173" s="14"/>
      <c r="T173" s="15">
        <v>11251099</v>
      </c>
      <c r="U173" s="15">
        <v>0</v>
      </c>
      <c r="V173" s="15">
        <v>323000</v>
      </c>
      <c r="W173" s="15">
        <v>0</v>
      </c>
      <c r="X173" s="15">
        <v>0</v>
      </c>
      <c r="Y173" s="15">
        <v>-212833.33</v>
      </c>
      <c r="Z173" s="15">
        <v>0</v>
      </c>
      <c r="AA173" s="15">
        <v>0</v>
      </c>
      <c r="AB173" s="15">
        <v>0</v>
      </c>
      <c r="AC173" s="15">
        <v>0</v>
      </c>
      <c r="AD173" s="21">
        <v>11038265.67</v>
      </c>
      <c r="AE173" s="16">
        <v>0</v>
      </c>
      <c r="AF173" s="16">
        <v>323000</v>
      </c>
      <c r="AG173" s="16">
        <v>0</v>
      </c>
      <c r="AH173" s="16">
        <v>0</v>
      </c>
      <c r="AI173" s="16">
        <v>11221099</v>
      </c>
      <c r="AJ173" s="16">
        <v>0</v>
      </c>
      <c r="AK173" s="16">
        <v>323000</v>
      </c>
      <c r="AL173" s="16">
        <v>0</v>
      </c>
      <c r="AM173" s="16">
        <v>0</v>
      </c>
      <c r="AN173" s="16">
        <v>0</v>
      </c>
      <c r="AO173" s="17">
        <v>0</v>
      </c>
      <c r="AP173" s="16">
        <v>0</v>
      </c>
      <c r="AQ173" s="16">
        <v>0</v>
      </c>
      <c r="AR173" s="18">
        <v>0</v>
      </c>
      <c r="AS173" s="16">
        <v>11221099</v>
      </c>
      <c r="AT173" s="17">
        <v>0</v>
      </c>
      <c r="AU173" s="16">
        <v>323000</v>
      </c>
      <c r="AV173" s="16">
        <v>0</v>
      </c>
      <c r="AW173" s="18">
        <v>0</v>
      </c>
      <c r="AX173" s="16">
        <v>11231099</v>
      </c>
      <c r="AY173" s="17">
        <v>0</v>
      </c>
      <c r="AZ173" s="16">
        <v>323000</v>
      </c>
      <c r="BA173" s="16">
        <v>0</v>
      </c>
      <c r="BB173" s="18">
        <v>0</v>
      </c>
      <c r="BC173" s="16">
        <v>0</v>
      </c>
      <c r="BD173" s="17">
        <v>0</v>
      </c>
      <c r="BE173" s="16">
        <v>0</v>
      </c>
      <c r="BF173" s="16">
        <v>0</v>
      </c>
      <c r="BG173" s="18">
        <v>0</v>
      </c>
      <c r="BH173" s="16">
        <v>11231099</v>
      </c>
      <c r="BI173" s="17">
        <v>0</v>
      </c>
      <c r="BJ173" s="16">
        <v>323000</v>
      </c>
      <c r="BK173" s="16">
        <v>0</v>
      </c>
      <c r="BL173" s="18">
        <v>0</v>
      </c>
    </row>
    <row r="174" spans="1:65" ht="51.45" customHeight="1" x14ac:dyDescent="0.3">
      <c r="A174" s="13" t="s">
        <v>206</v>
      </c>
      <c r="B174" s="14" t="s">
        <v>207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/>
      <c r="R174" s="14"/>
      <c r="S174" s="14"/>
      <c r="T174" s="15">
        <v>10782099</v>
      </c>
      <c r="U174" s="15">
        <v>0</v>
      </c>
      <c r="V174" s="15">
        <v>0</v>
      </c>
      <c r="W174" s="15">
        <v>0</v>
      </c>
      <c r="X174" s="15">
        <v>0</v>
      </c>
      <c r="Y174" s="15">
        <v>-204642.13</v>
      </c>
      <c r="Z174" s="15">
        <v>0</v>
      </c>
      <c r="AA174" s="15">
        <v>0</v>
      </c>
      <c r="AB174" s="15">
        <v>0</v>
      </c>
      <c r="AC174" s="15">
        <v>0</v>
      </c>
      <c r="AD174" s="21">
        <v>10577456.869999999</v>
      </c>
      <c r="AE174" s="16">
        <v>0</v>
      </c>
      <c r="AF174" s="16">
        <v>0</v>
      </c>
      <c r="AG174" s="16">
        <v>0</v>
      </c>
      <c r="AH174" s="16">
        <v>0</v>
      </c>
      <c r="AI174" s="16">
        <v>10752099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7">
        <v>0</v>
      </c>
      <c r="AP174" s="16">
        <v>0</v>
      </c>
      <c r="AQ174" s="16">
        <v>0</v>
      </c>
      <c r="AR174" s="18">
        <v>0</v>
      </c>
      <c r="AS174" s="16">
        <v>10752099</v>
      </c>
      <c r="AT174" s="17">
        <v>0</v>
      </c>
      <c r="AU174" s="16">
        <v>0</v>
      </c>
      <c r="AV174" s="16">
        <v>0</v>
      </c>
      <c r="AW174" s="18">
        <v>0</v>
      </c>
      <c r="AX174" s="16">
        <v>10762099</v>
      </c>
      <c r="AY174" s="17">
        <v>0</v>
      </c>
      <c r="AZ174" s="16">
        <v>0</v>
      </c>
      <c r="BA174" s="16">
        <v>0</v>
      </c>
      <c r="BB174" s="18">
        <v>0</v>
      </c>
      <c r="BC174" s="16">
        <v>0</v>
      </c>
      <c r="BD174" s="17">
        <v>0</v>
      </c>
      <c r="BE174" s="16">
        <v>0</v>
      </c>
      <c r="BF174" s="16">
        <v>0</v>
      </c>
      <c r="BG174" s="18">
        <v>0</v>
      </c>
      <c r="BH174" s="16">
        <v>10762099</v>
      </c>
      <c r="BI174" s="17">
        <v>0</v>
      </c>
      <c r="BJ174" s="16">
        <v>0</v>
      </c>
      <c r="BK174" s="16">
        <v>0</v>
      </c>
      <c r="BL174" s="18">
        <v>0</v>
      </c>
    </row>
    <row r="175" spans="1:65" ht="34.200000000000003" customHeight="1" x14ac:dyDescent="0.3">
      <c r="A175" s="13" t="s">
        <v>49</v>
      </c>
      <c r="B175" s="14" t="s">
        <v>208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/>
      <c r="R175" s="14"/>
      <c r="S175" s="14"/>
      <c r="T175" s="15">
        <v>10782099</v>
      </c>
      <c r="U175" s="15">
        <v>0</v>
      </c>
      <c r="V175" s="15">
        <v>0</v>
      </c>
      <c r="W175" s="15">
        <v>0</v>
      </c>
      <c r="X175" s="15">
        <v>0</v>
      </c>
      <c r="Y175" s="15">
        <v>-204642.13</v>
      </c>
      <c r="Z175" s="15">
        <v>0</v>
      </c>
      <c r="AA175" s="15">
        <v>0</v>
      </c>
      <c r="AB175" s="15">
        <v>0</v>
      </c>
      <c r="AC175" s="15">
        <v>0</v>
      </c>
      <c r="AD175" s="21">
        <v>10577456.869999999</v>
      </c>
      <c r="AE175" s="16">
        <v>0</v>
      </c>
      <c r="AF175" s="16">
        <v>0</v>
      </c>
      <c r="AG175" s="16">
        <v>0</v>
      </c>
      <c r="AH175" s="16">
        <v>0</v>
      </c>
      <c r="AI175" s="16">
        <v>10752099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7">
        <v>0</v>
      </c>
      <c r="AP175" s="16">
        <v>0</v>
      </c>
      <c r="AQ175" s="16">
        <v>0</v>
      </c>
      <c r="AR175" s="18">
        <v>0</v>
      </c>
      <c r="AS175" s="16">
        <v>10752099</v>
      </c>
      <c r="AT175" s="17">
        <v>0</v>
      </c>
      <c r="AU175" s="16">
        <v>0</v>
      </c>
      <c r="AV175" s="16">
        <v>0</v>
      </c>
      <c r="AW175" s="18">
        <v>0</v>
      </c>
      <c r="AX175" s="16">
        <v>10762099</v>
      </c>
      <c r="AY175" s="17">
        <v>0</v>
      </c>
      <c r="AZ175" s="16">
        <v>0</v>
      </c>
      <c r="BA175" s="16">
        <v>0</v>
      </c>
      <c r="BB175" s="18">
        <v>0</v>
      </c>
      <c r="BC175" s="16">
        <v>0</v>
      </c>
      <c r="BD175" s="17">
        <v>0</v>
      </c>
      <c r="BE175" s="16">
        <v>0</v>
      </c>
      <c r="BF175" s="16">
        <v>0</v>
      </c>
      <c r="BG175" s="18">
        <v>0</v>
      </c>
      <c r="BH175" s="16">
        <v>10762099</v>
      </c>
      <c r="BI175" s="17">
        <v>0</v>
      </c>
      <c r="BJ175" s="16">
        <v>0</v>
      </c>
      <c r="BK175" s="16">
        <v>0</v>
      </c>
      <c r="BL175" s="18">
        <v>0</v>
      </c>
    </row>
    <row r="176" spans="1:65" ht="34.200000000000003" customHeight="1" x14ac:dyDescent="0.3">
      <c r="A176" s="13" t="s">
        <v>63</v>
      </c>
      <c r="B176" s="14" t="s">
        <v>208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 t="s">
        <v>64</v>
      </c>
      <c r="R176" s="14"/>
      <c r="S176" s="14"/>
      <c r="T176" s="15">
        <v>10782099</v>
      </c>
      <c r="U176" s="15">
        <v>0</v>
      </c>
      <c r="V176" s="15">
        <v>0</v>
      </c>
      <c r="W176" s="15">
        <v>0</v>
      </c>
      <c r="X176" s="15">
        <v>0</v>
      </c>
      <c r="Y176" s="15">
        <v>-204642.13</v>
      </c>
      <c r="Z176" s="15">
        <v>0</v>
      </c>
      <c r="AA176" s="15">
        <v>0</v>
      </c>
      <c r="AB176" s="15">
        <v>0</v>
      </c>
      <c r="AC176" s="15">
        <v>0</v>
      </c>
      <c r="AD176" s="21">
        <v>10577456.869999999</v>
      </c>
      <c r="AE176" s="16">
        <v>0</v>
      </c>
      <c r="AF176" s="16">
        <v>0</v>
      </c>
      <c r="AG176" s="16">
        <v>0</v>
      </c>
      <c r="AH176" s="16">
        <v>0</v>
      </c>
      <c r="AI176" s="16">
        <v>10752099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7">
        <v>0</v>
      </c>
      <c r="AP176" s="16">
        <v>0</v>
      </c>
      <c r="AQ176" s="16">
        <v>0</v>
      </c>
      <c r="AR176" s="18">
        <v>0</v>
      </c>
      <c r="AS176" s="16">
        <v>10752099</v>
      </c>
      <c r="AT176" s="17">
        <v>0</v>
      </c>
      <c r="AU176" s="16">
        <v>0</v>
      </c>
      <c r="AV176" s="16">
        <v>0</v>
      </c>
      <c r="AW176" s="18">
        <v>0</v>
      </c>
      <c r="AX176" s="16">
        <v>10762099</v>
      </c>
      <c r="AY176" s="17">
        <v>0</v>
      </c>
      <c r="AZ176" s="16">
        <v>0</v>
      </c>
      <c r="BA176" s="16">
        <v>0</v>
      </c>
      <c r="BB176" s="18">
        <v>0</v>
      </c>
      <c r="BC176" s="16">
        <v>0</v>
      </c>
      <c r="BD176" s="17">
        <v>0</v>
      </c>
      <c r="BE176" s="16">
        <v>0</v>
      </c>
      <c r="BF176" s="16">
        <v>0</v>
      </c>
      <c r="BG176" s="18">
        <v>0</v>
      </c>
      <c r="BH176" s="16">
        <v>10762099</v>
      </c>
      <c r="BI176" s="17">
        <v>0</v>
      </c>
      <c r="BJ176" s="16">
        <v>0</v>
      </c>
      <c r="BK176" s="16">
        <v>0</v>
      </c>
      <c r="BL176" s="18">
        <v>0</v>
      </c>
    </row>
    <row r="177" spans="1:64" ht="34.200000000000003" customHeight="1" x14ac:dyDescent="0.3">
      <c r="A177" s="13" t="s">
        <v>209</v>
      </c>
      <c r="B177" s="14" t="s">
        <v>210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/>
      <c r="R177" s="14"/>
      <c r="S177" s="14"/>
      <c r="T177" s="15">
        <v>146000</v>
      </c>
      <c r="U177" s="15">
        <v>0</v>
      </c>
      <c r="V177" s="15">
        <v>0</v>
      </c>
      <c r="W177" s="15">
        <v>0</v>
      </c>
      <c r="X177" s="15">
        <v>0</v>
      </c>
      <c r="Y177" s="15">
        <v>-8191.2</v>
      </c>
      <c r="Z177" s="15">
        <v>0</v>
      </c>
      <c r="AA177" s="15">
        <v>0</v>
      </c>
      <c r="AB177" s="15">
        <v>0</v>
      </c>
      <c r="AC177" s="15">
        <v>0</v>
      </c>
      <c r="AD177" s="21">
        <v>137808.79999999999</v>
      </c>
      <c r="AE177" s="16">
        <v>0</v>
      </c>
      <c r="AF177" s="16">
        <v>0</v>
      </c>
      <c r="AG177" s="16">
        <v>0</v>
      </c>
      <c r="AH177" s="16">
        <v>0</v>
      </c>
      <c r="AI177" s="16">
        <v>146000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7">
        <v>0</v>
      </c>
      <c r="AP177" s="16">
        <v>0</v>
      </c>
      <c r="AQ177" s="16">
        <v>0</v>
      </c>
      <c r="AR177" s="18">
        <v>0</v>
      </c>
      <c r="AS177" s="16">
        <v>146000</v>
      </c>
      <c r="AT177" s="17">
        <v>0</v>
      </c>
      <c r="AU177" s="16">
        <v>0</v>
      </c>
      <c r="AV177" s="16">
        <v>0</v>
      </c>
      <c r="AW177" s="18">
        <v>0</v>
      </c>
      <c r="AX177" s="16">
        <v>146000</v>
      </c>
      <c r="AY177" s="17">
        <v>0</v>
      </c>
      <c r="AZ177" s="16">
        <v>0</v>
      </c>
      <c r="BA177" s="16">
        <v>0</v>
      </c>
      <c r="BB177" s="18">
        <v>0</v>
      </c>
      <c r="BC177" s="16">
        <v>0</v>
      </c>
      <c r="BD177" s="17">
        <v>0</v>
      </c>
      <c r="BE177" s="16">
        <v>0</v>
      </c>
      <c r="BF177" s="16">
        <v>0</v>
      </c>
      <c r="BG177" s="18">
        <v>0</v>
      </c>
      <c r="BH177" s="16">
        <v>146000</v>
      </c>
      <c r="BI177" s="17">
        <v>0</v>
      </c>
      <c r="BJ177" s="16">
        <v>0</v>
      </c>
      <c r="BK177" s="16">
        <v>0</v>
      </c>
      <c r="BL177" s="18">
        <v>0</v>
      </c>
    </row>
    <row r="178" spans="1:64" ht="34.200000000000003" customHeight="1" x14ac:dyDescent="0.3">
      <c r="A178" s="13" t="s">
        <v>211</v>
      </c>
      <c r="B178" s="14" t="s">
        <v>212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/>
      <c r="R178" s="14"/>
      <c r="S178" s="14"/>
      <c r="T178" s="15">
        <v>146000</v>
      </c>
      <c r="U178" s="15">
        <v>0</v>
      </c>
      <c r="V178" s="15">
        <v>0</v>
      </c>
      <c r="W178" s="15">
        <v>0</v>
      </c>
      <c r="X178" s="15">
        <v>0</v>
      </c>
      <c r="Y178" s="15">
        <v>-8191.2</v>
      </c>
      <c r="Z178" s="15">
        <v>0</v>
      </c>
      <c r="AA178" s="15">
        <v>0</v>
      </c>
      <c r="AB178" s="15">
        <v>0</v>
      </c>
      <c r="AC178" s="15">
        <v>0</v>
      </c>
      <c r="AD178" s="21">
        <v>137808.79999999999</v>
      </c>
      <c r="AE178" s="16">
        <v>0</v>
      </c>
      <c r="AF178" s="16">
        <v>0</v>
      </c>
      <c r="AG178" s="16">
        <v>0</v>
      </c>
      <c r="AH178" s="16">
        <v>0</v>
      </c>
      <c r="AI178" s="16">
        <v>146000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7">
        <v>0</v>
      </c>
      <c r="AP178" s="16">
        <v>0</v>
      </c>
      <c r="AQ178" s="16">
        <v>0</v>
      </c>
      <c r="AR178" s="18">
        <v>0</v>
      </c>
      <c r="AS178" s="16">
        <v>146000</v>
      </c>
      <c r="AT178" s="17">
        <v>0</v>
      </c>
      <c r="AU178" s="16">
        <v>0</v>
      </c>
      <c r="AV178" s="16">
        <v>0</v>
      </c>
      <c r="AW178" s="18">
        <v>0</v>
      </c>
      <c r="AX178" s="16">
        <v>146000</v>
      </c>
      <c r="AY178" s="17">
        <v>0</v>
      </c>
      <c r="AZ178" s="16">
        <v>0</v>
      </c>
      <c r="BA178" s="16">
        <v>0</v>
      </c>
      <c r="BB178" s="18">
        <v>0</v>
      </c>
      <c r="BC178" s="16">
        <v>0</v>
      </c>
      <c r="BD178" s="17">
        <v>0</v>
      </c>
      <c r="BE178" s="16">
        <v>0</v>
      </c>
      <c r="BF178" s="16">
        <v>0</v>
      </c>
      <c r="BG178" s="18">
        <v>0</v>
      </c>
      <c r="BH178" s="16">
        <v>146000</v>
      </c>
      <c r="BI178" s="17">
        <v>0</v>
      </c>
      <c r="BJ178" s="16">
        <v>0</v>
      </c>
      <c r="BK178" s="16">
        <v>0</v>
      </c>
      <c r="BL178" s="18">
        <v>0</v>
      </c>
    </row>
    <row r="179" spans="1:64" ht="34.200000000000003" customHeight="1" x14ac:dyDescent="0.3">
      <c r="A179" s="13" t="s">
        <v>63</v>
      </c>
      <c r="B179" s="14" t="s">
        <v>212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 t="s">
        <v>64</v>
      </c>
      <c r="R179" s="14"/>
      <c r="S179" s="14"/>
      <c r="T179" s="15">
        <v>146000</v>
      </c>
      <c r="U179" s="15">
        <v>0</v>
      </c>
      <c r="V179" s="15">
        <v>0</v>
      </c>
      <c r="W179" s="15">
        <v>0</v>
      </c>
      <c r="X179" s="15">
        <v>0</v>
      </c>
      <c r="Y179" s="15">
        <v>-8191.2</v>
      </c>
      <c r="Z179" s="15">
        <v>0</v>
      </c>
      <c r="AA179" s="15">
        <v>0</v>
      </c>
      <c r="AB179" s="15">
        <v>0</v>
      </c>
      <c r="AC179" s="15">
        <v>0</v>
      </c>
      <c r="AD179" s="21">
        <v>137808.79999999999</v>
      </c>
      <c r="AE179" s="16">
        <v>0</v>
      </c>
      <c r="AF179" s="16">
        <v>0</v>
      </c>
      <c r="AG179" s="16">
        <v>0</v>
      </c>
      <c r="AH179" s="16">
        <v>0</v>
      </c>
      <c r="AI179" s="16">
        <v>146000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7">
        <v>0</v>
      </c>
      <c r="AP179" s="16">
        <v>0</v>
      </c>
      <c r="AQ179" s="16">
        <v>0</v>
      </c>
      <c r="AR179" s="18">
        <v>0</v>
      </c>
      <c r="AS179" s="16">
        <v>146000</v>
      </c>
      <c r="AT179" s="17">
        <v>0</v>
      </c>
      <c r="AU179" s="16">
        <v>0</v>
      </c>
      <c r="AV179" s="16">
        <v>0</v>
      </c>
      <c r="AW179" s="18">
        <v>0</v>
      </c>
      <c r="AX179" s="16">
        <v>146000</v>
      </c>
      <c r="AY179" s="17">
        <v>0</v>
      </c>
      <c r="AZ179" s="16">
        <v>0</v>
      </c>
      <c r="BA179" s="16">
        <v>0</v>
      </c>
      <c r="BB179" s="18">
        <v>0</v>
      </c>
      <c r="BC179" s="16">
        <v>0</v>
      </c>
      <c r="BD179" s="17">
        <v>0</v>
      </c>
      <c r="BE179" s="16">
        <v>0</v>
      </c>
      <c r="BF179" s="16">
        <v>0</v>
      </c>
      <c r="BG179" s="18">
        <v>0</v>
      </c>
      <c r="BH179" s="16">
        <v>146000</v>
      </c>
      <c r="BI179" s="17">
        <v>0</v>
      </c>
      <c r="BJ179" s="16">
        <v>0</v>
      </c>
      <c r="BK179" s="16">
        <v>0</v>
      </c>
      <c r="BL179" s="18">
        <v>0</v>
      </c>
    </row>
    <row r="180" spans="1:64" ht="68.400000000000006" customHeight="1" x14ac:dyDescent="0.3">
      <c r="A180" s="13" t="s">
        <v>174</v>
      </c>
      <c r="B180" s="14" t="s">
        <v>213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/>
      <c r="R180" s="14"/>
      <c r="S180" s="14"/>
      <c r="T180" s="15">
        <v>323000</v>
      </c>
      <c r="U180" s="15">
        <v>0</v>
      </c>
      <c r="V180" s="15">
        <v>323000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21">
        <v>323000</v>
      </c>
      <c r="AE180" s="16">
        <v>0</v>
      </c>
      <c r="AF180" s="16">
        <v>323000</v>
      </c>
      <c r="AG180" s="16">
        <v>0</v>
      </c>
      <c r="AH180" s="16">
        <v>0</v>
      </c>
      <c r="AI180" s="16">
        <v>323000</v>
      </c>
      <c r="AJ180" s="16">
        <v>0</v>
      </c>
      <c r="AK180" s="16">
        <v>323000</v>
      </c>
      <c r="AL180" s="16">
        <v>0</v>
      </c>
      <c r="AM180" s="16">
        <v>0</v>
      </c>
      <c r="AN180" s="16">
        <v>0</v>
      </c>
      <c r="AO180" s="17">
        <v>0</v>
      </c>
      <c r="AP180" s="16">
        <v>0</v>
      </c>
      <c r="AQ180" s="16">
        <v>0</v>
      </c>
      <c r="AR180" s="18">
        <v>0</v>
      </c>
      <c r="AS180" s="16">
        <v>323000</v>
      </c>
      <c r="AT180" s="17">
        <v>0</v>
      </c>
      <c r="AU180" s="16">
        <v>323000</v>
      </c>
      <c r="AV180" s="16">
        <v>0</v>
      </c>
      <c r="AW180" s="18">
        <v>0</v>
      </c>
      <c r="AX180" s="16">
        <v>323000</v>
      </c>
      <c r="AY180" s="17">
        <v>0</v>
      </c>
      <c r="AZ180" s="16">
        <v>323000</v>
      </c>
      <c r="BA180" s="16">
        <v>0</v>
      </c>
      <c r="BB180" s="18">
        <v>0</v>
      </c>
      <c r="BC180" s="16">
        <v>0</v>
      </c>
      <c r="BD180" s="17">
        <v>0</v>
      </c>
      <c r="BE180" s="16">
        <v>0</v>
      </c>
      <c r="BF180" s="16">
        <v>0</v>
      </c>
      <c r="BG180" s="18">
        <v>0</v>
      </c>
      <c r="BH180" s="16">
        <v>323000</v>
      </c>
      <c r="BI180" s="17">
        <v>0</v>
      </c>
      <c r="BJ180" s="16">
        <v>323000</v>
      </c>
      <c r="BK180" s="16">
        <v>0</v>
      </c>
      <c r="BL180" s="18">
        <v>0</v>
      </c>
    </row>
    <row r="181" spans="1:64" ht="85.5" customHeight="1" x14ac:dyDescent="0.3">
      <c r="A181" s="13" t="s">
        <v>136</v>
      </c>
      <c r="B181" s="14" t="s">
        <v>214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/>
      <c r="R181" s="14"/>
      <c r="S181" s="14"/>
      <c r="T181" s="15">
        <v>323000</v>
      </c>
      <c r="U181" s="15">
        <v>0</v>
      </c>
      <c r="V181" s="15">
        <v>323000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21">
        <v>323000</v>
      </c>
      <c r="AE181" s="16">
        <v>0</v>
      </c>
      <c r="AF181" s="16">
        <v>323000</v>
      </c>
      <c r="AG181" s="16">
        <v>0</v>
      </c>
      <c r="AH181" s="16">
        <v>0</v>
      </c>
      <c r="AI181" s="16">
        <v>323000</v>
      </c>
      <c r="AJ181" s="16">
        <v>0</v>
      </c>
      <c r="AK181" s="16">
        <v>323000</v>
      </c>
      <c r="AL181" s="16">
        <v>0</v>
      </c>
      <c r="AM181" s="16">
        <v>0</v>
      </c>
      <c r="AN181" s="16">
        <v>0</v>
      </c>
      <c r="AO181" s="17">
        <v>0</v>
      </c>
      <c r="AP181" s="16">
        <v>0</v>
      </c>
      <c r="AQ181" s="16">
        <v>0</v>
      </c>
      <c r="AR181" s="18">
        <v>0</v>
      </c>
      <c r="AS181" s="16">
        <v>323000</v>
      </c>
      <c r="AT181" s="17">
        <v>0</v>
      </c>
      <c r="AU181" s="16">
        <v>323000</v>
      </c>
      <c r="AV181" s="16">
        <v>0</v>
      </c>
      <c r="AW181" s="18">
        <v>0</v>
      </c>
      <c r="AX181" s="16">
        <v>323000</v>
      </c>
      <c r="AY181" s="17">
        <v>0</v>
      </c>
      <c r="AZ181" s="16">
        <v>323000</v>
      </c>
      <c r="BA181" s="16">
        <v>0</v>
      </c>
      <c r="BB181" s="18">
        <v>0</v>
      </c>
      <c r="BC181" s="16">
        <v>0</v>
      </c>
      <c r="BD181" s="17">
        <v>0</v>
      </c>
      <c r="BE181" s="16">
        <v>0</v>
      </c>
      <c r="BF181" s="16">
        <v>0</v>
      </c>
      <c r="BG181" s="18">
        <v>0</v>
      </c>
      <c r="BH181" s="16">
        <v>323000</v>
      </c>
      <c r="BI181" s="17">
        <v>0</v>
      </c>
      <c r="BJ181" s="16">
        <v>323000</v>
      </c>
      <c r="BK181" s="16">
        <v>0</v>
      </c>
      <c r="BL181" s="18">
        <v>0</v>
      </c>
    </row>
    <row r="182" spans="1:64" ht="34.200000000000003" customHeight="1" x14ac:dyDescent="0.3">
      <c r="A182" s="13" t="s">
        <v>63</v>
      </c>
      <c r="B182" s="14" t="s">
        <v>214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 t="s">
        <v>64</v>
      </c>
      <c r="R182" s="14"/>
      <c r="S182" s="14"/>
      <c r="T182" s="15">
        <v>323000</v>
      </c>
      <c r="U182" s="15">
        <v>0</v>
      </c>
      <c r="V182" s="15">
        <v>323000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21">
        <v>323000</v>
      </c>
      <c r="AE182" s="16">
        <v>0</v>
      </c>
      <c r="AF182" s="16">
        <v>323000</v>
      </c>
      <c r="AG182" s="16">
        <v>0</v>
      </c>
      <c r="AH182" s="16">
        <v>0</v>
      </c>
      <c r="AI182" s="16">
        <v>323000</v>
      </c>
      <c r="AJ182" s="16">
        <v>0</v>
      </c>
      <c r="AK182" s="16">
        <v>323000</v>
      </c>
      <c r="AL182" s="16">
        <v>0</v>
      </c>
      <c r="AM182" s="16">
        <v>0</v>
      </c>
      <c r="AN182" s="16">
        <v>0</v>
      </c>
      <c r="AO182" s="17">
        <v>0</v>
      </c>
      <c r="AP182" s="16">
        <v>0</v>
      </c>
      <c r="AQ182" s="16">
        <v>0</v>
      </c>
      <c r="AR182" s="18">
        <v>0</v>
      </c>
      <c r="AS182" s="16">
        <v>323000</v>
      </c>
      <c r="AT182" s="17">
        <v>0</v>
      </c>
      <c r="AU182" s="16">
        <v>323000</v>
      </c>
      <c r="AV182" s="16">
        <v>0</v>
      </c>
      <c r="AW182" s="18">
        <v>0</v>
      </c>
      <c r="AX182" s="16">
        <v>323000</v>
      </c>
      <c r="AY182" s="17">
        <v>0</v>
      </c>
      <c r="AZ182" s="16">
        <v>323000</v>
      </c>
      <c r="BA182" s="16">
        <v>0</v>
      </c>
      <c r="BB182" s="18">
        <v>0</v>
      </c>
      <c r="BC182" s="16">
        <v>0</v>
      </c>
      <c r="BD182" s="17">
        <v>0</v>
      </c>
      <c r="BE182" s="16">
        <v>0</v>
      </c>
      <c r="BF182" s="16">
        <v>0</v>
      </c>
      <c r="BG182" s="18">
        <v>0</v>
      </c>
      <c r="BH182" s="16">
        <v>323000</v>
      </c>
      <c r="BI182" s="17">
        <v>0</v>
      </c>
      <c r="BJ182" s="16">
        <v>323000</v>
      </c>
      <c r="BK182" s="16">
        <v>0</v>
      </c>
      <c r="BL182" s="18">
        <v>0</v>
      </c>
    </row>
    <row r="183" spans="1:64" ht="85.5" customHeight="1" x14ac:dyDescent="0.3">
      <c r="A183" s="13" t="s">
        <v>215</v>
      </c>
      <c r="B183" s="14" t="s">
        <v>216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/>
      <c r="R183" s="14"/>
      <c r="S183" s="14"/>
      <c r="T183" s="15">
        <v>3022900</v>
      </c>
      <c r="U183" s="15">
        <v>0</v>
      </c>
      <c r="V183" s="15">
        <v>2337900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21">
        <v>3022900</v>
      </c>
      <c r="AE183" s="16">
        <v>0</v>
      </c>
      <c r="AF183" s="16">
        <v>2337900</v>
      </c>
      <c r="AG183" s="16">
        <v>0</v>
      </c>
      <c r="AH183" s="16">
        <v>0</v>
      </c>
      <c r="AI183" s="16">
        <v>3022900</v>
      </c>
      <c r="AJ183" s="16">
        <v>0</v>
      </c>
      <c r="AK183" s="16">
        <v>2337900</v>
      </c>
      <c r="AL183" s="16">
        <v>0</v>
      </c>
      <c r="AM183" s="16">
        <v>0</v>
      </c>
      <c r="AN183" s="16">
        <v>0</v>
      </c>
      <c r="AO183" s="17">
        <v>0</v>
      </c>
      <c r="AP183" s="16">
        <v>0</v>
      </c>
      <c r="AQ183" s="16">
        <v>0</v>
      </c>
      <c r="AR183" s="18">
        <v>0</v>
      </c>
      <c r="AS183" s="16">
        <v>3022900</v>
      </c>
      <c r="AT183" s="17">
        <v>0</v>
      </c>
      <c r="AU183" s="16">
        <v>2337900</v>
      </c>
      <c r="AV183" s="16">
        <v>0</v>
      </c>
      <c r="AW183" s="18">
        <v>0</v>
      </c>
      <c r="AX183" s="16">
        <v>3022900</v>
      </c>
      <c r="AY183" s="17">
        <v>0</v>
      </c>
      <c r="AZ183" s="16">
        <v>2337900</v>
      </c>
      <c r="BA183" s="16">
        <v>0</v>
      </c>
      <c r="BB183" s="18">
        <v>0</v>
      </c>
      <c r="BC183" s="16">
        <v>0</v>
      </c>
      <c r="BD183" s="17">
        <v>0</v>
      </c>
      <c r="BE183" s="16">
        <v>0</v>
      </c>
      <c r="BF183" s="16">
        <v>0</v>
      </c>
      <c r="BG183" s="18">
        <v>0</v>
      </c>
      <c r="BH183" s="16">
        <v>3022900</v>
      </c>
      <c r="BI183" s="17">
        <v>0</v>
      </c>
      <c r="BJ183" s="16">
        <v>2337900</v>
      </c>
      <c r="BK183" s="16">
        <v>0</v>
      </c>
      <c r="BL183" s="18">
        <v>0</v>
      </c>
    </row>
    <row r="184" spans="1:64" ht="51.45" customHeight="1" x14ac:dyDescent="0.3">
      <c r="A184" s="13" t="s">
        <v>217</v>
      </c>
      <c r="B184" s="14" t="s">
        <v>218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/>
      <c r="R184" s="14"/>
      <c r="S184" s="14"/>
      <c r="T184" s="15">
        <v>3022900</v>
      </c>
      <c r="U184" s="15">
        <v>0</v>
      </c>
      <c r="V184" s="15">
        <v>2337900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21">
        <v>3022900</v>
      </c>
      <c r="AE184" s="16">
        <v>0</v>
      </c>
      <c r="AF184" s="16">
        <v>2337900</v>
      </c>
      <c r="AG184" s="16">
        <v>0</v>
      </c>
      <c r="AH184" s="16">
        <v>0</v>
      </c>
      <c r="AI184" s="16">
        <v>3022900</v>
      </c>
      <c r="AJ184" s="16">
        <v>0</v>
      </c>
      <c r="AK184" s="16">
        <v>2337900</v>
      </c>
      <c r="AL184" s="16">
        <v>0</v>
      </c>
      <c r="AM184" s="16">
        <v>0</v>
      </c>
      <c r="AN184" s="16">
        <v>0</v>
      </c>
      <c r="AO184" s="17">
        <v>0</v>
      </c>
      <c r="AP184" s="16">
        <v>0</v>
      </c>
      <c r="AQ184" s="16">
        <v>0</v>
      </c>
      <c r="AR184" s="18">
        <v>0</v>
      </c>
      <c r="AS184" s="16">
        <v>3022900</v>
      </c>
      <c r="AT184" s="17">
        <v>0</v>
      </c>
      <c r="AU184" s="16">
        <v>2337900</v>
      </c>
      <c r="AV184" s="16">
        <v>0</v>
      </c>
      <c r="AW184" s="18">
        <v>0</v>
      </c>
      <c r="AX184" s="16">
        <v>3022900</v>
      </c>
      <c r="AY184" s="17">
        <v>0</v>
      </c>
      <c r="AZ184" s="16">
        <v>2337900</v>
      </c>
      <c r="BA184" s="16">
        <v>0</v>
      </c>
      <c r="BB184" s="18">
        <v>0</v>
      </c>
      <c r="BC184" s="16">
        <v>0</v>
      </c>
      <c r="BD184" s="17">
        <v>0</v>
      </c>
      <c r="BE184" s="16">
        <v>0</v>
      </c>
      <c r="BF184" s="16">
        <v>0</v>
      </c>
      <c r="BG184" s="18">
        <v>0</v>
      </c>
      <c r="BH184" s="16">
        <v>3022900</v>
      </c>
      <c r="BI184" s="17">
        <v>0</v>
      </c>
      <c r="BJ184" s="16">
        <v>2337900</v>
      </c>
      <c r="BK184" s="16">
        <v>0</v>
      </c>
      <c r="BL184" s="18">
        <v>0</v>
      </c>
    </row>
    <row r="185" spans="1:64" ht="34.200000000000003" customHeight="1" x14ac:dyDescent="0.3">
      <c r="A185" s="13" t="s">
        <v>219</v>
      </c>
      <c r="B185" s="14" t="s">
        <v>220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/>
      <c r="R185" s="14"/>
      <c r="S185" s="14"/>
      <c r="T185" s="15">
        <v>685000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21">
        <v>685000</v>
      </c>
      <c r="AE185" s="16">
        <v>0</v>
      </c>
      <c r="AF185" s="16">
        <v>0</v>
      </c>
      <c r="AG185" s="16">
        <v>0</v>
      </c>
      <c r="AH185" s="16">
        <v>0</v>
      </c>
      <c r="AI185" s="16">
        <v>685000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7">
        <v>0</v>
      </c>
      <c r="AP185" s="16">
        <v>0</v>
      </c>
      <c r="AQ185" s="16">
        <v>0</v>
      </c>
      <c r="AR185" s="18">
        <v>0</v>
      </c>
      <c r="AS185" s="16">
        <v>685000</v>
      </c>
      <c r="AT185" s="17">
        <v>0</v>
      </c>
      <c r="AU185" s="16">
        <v>0</v>
      </c>
      <c r="AV185" s="16">
        <v>0</v>
      </c>
      <c r="AW185" s="18">
        <v>0</v>
      </c>
      <c r="AX185" s="16">
        <v>685000</v>
      </c>
      <c r="AY185" s="17">
        <v>0</v>
      </c>
      <c r="AZ185" s="16">
        <v>0</v>
      </c>
      <c r="BA185" s="16">
        <v>0</v>
      </c>
      <c r="BB185" s="18">
        <v>0</v>
      </c>
      <c r="BC185" s="16">
        <v>0</v>
      </c>
      <c r="BD185" s="17">
        <v>0</v>
      </c>
      <c r="BE185" s="16">
        <v>0</v>
      </c>
      <c r="BF185" s="16">
        <v>0</v>
      </c>
      <c r="BG185" s="18">
        <v>0</v>
      </c>
      <c r="BH185" s="16">
        <v>685000</v>
      </c>
      <c r="BI185" s="17">
        <v>0</v>
      </c>
      <c r="BJ185" s="16">
        <v>0</v>
      </c>
      <c r="BK185" s="16">
        <v>0</v>
      </c>
      <c r="BL185" s="18">
        <v>0</v>
      </c>
    </row>
    <row r="186" spans="1:64" ht="34.200000000000003" customHeight="1" x14ac:dyDescent="0.3">
      <c r="A186" s="13" t="s">
        <v>37</v>
      </c>
      <c r="B186" s="14" t="s">
        <v>220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 t="s">
        <v>38</v>
      </c>
      <c r="R186" s="14"/>
      <c r="S186" s="14"/>
      <c r="T186" s="15">
        <v>164700</v>
      </c>
      <c r="U186" s="15">
        <v>0</v>
      </c>
      <c r="V186" s="15">
        <v>0</v>
      </c>
      <c r="W186" s="15">
        <v>0</v>
      </c>
      <c r="X186" s="15">
        <v>0</v>
      </c>
      <c r="Y186" s="15">
        <v>118457.04</v>
      </c>
      <c r="Z186" s="15">
        <v>0</v>
      </c>
      <c r="AA186" s="15">
        <v>0</v>
      </c>
      <c r="AB186" s="15">
        <v>0</v>
      </c>
      <c r="AC186" s="15">
        <v>0</v>
      </c>
      <c r="AD186" s="21">
        <v>283157.03999999998</v>
      </c>
      <c r="AE186" s="16">
        <v>0</v>
      </c>
      <c r="AF186" s="16">
        <v>0</v>
      </c>
      <c r="AG186" s="16">
        <v>0</v>
      </c>
      <c r="AH186" s="16">
        <v>0</v>
      </c>
      <c r="AI186" s="16">
        <v>164700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7">
        <v>0</v>
      </c>
      <c r="AP186" s="16">
        <v>0</v>
      </c>
      <c r="AQ186" s="16">
        <v>0</v>
      </c>
      <c r="AR186" s="18">
        <v>0</v>
      </c>
      <c r="AS186" s="16">
        <v>164700</v>
      </c>
      <c r="AT186" s="17">
        <v>0</v>
      </c>
      <c r="AU186" s="16">
        <v>0</v>
      </c>
      <c r="AV186" s="16">
        <v>0</v>
      </c>
      <c r="AW186" s="18">
        <v>0</v>
      </c>
      <c r="AX186" s="16">
        <v>164700</v>
      </c>
      <c r="AY186" s="17">
        <v>0</v>
      </c>
      <c r="AZ186" s="16">
        <v>0</v>
      </c>
      <c r="BA186" s="16">
        <v>0</v>
      </c>
      <c r="BB186" s="18">
        <v>0</v>
      </c>
      <c r="BC186" s="16">
        <v>0</v>
      </c>
      <c r="BD186" s="17">
        <v>0</v>
      </c>
      <c r="BE186" s="16">
        <v>0</v>
      </c>
      <c r="BF186" s="16">
        <v>0</v>
      </c>
      <c r="BG186" s="18">
        <v>0</v>
      </c>
      <c r="BH186" s="16">
        <v>164700</v>
      </c>
      <c r="BI186" s="17">
        <v>0</v>
      </c>
      <c r="BJ186" s="16">
        <v>0</v>
      </c>
      <c r="BK186" s="16">
        <v>0</v>
      </c>
      <c r="BL186" s="18">
        <v>0</v>
      </c>
    </row>
    <row r="187" spans="1:64" ht="34.200000000000003" customHeight="1" x14ac:dyDescent="0.3">
      <c r="A187" s="13" t="s">
        <v>63</v>
      </c>
      <c r="B187" s="14" t="s">
        <v>220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 t="s">
        <v>64</v>
      </c>
      <c r="R187" s="14"/>
      <c r="S187" s="14"/>
      <c r="T187" s="15">
        <v>520300</v>
      </c>
      <c r="U187" s="15">
        <v>0</v>
      </c>
      <c r="V187" s="15">
        <v>0</v>
      </c>
      <c r="W187" s="15">
        <v>0</v>
      </c>
      <c r="X187" s="15">
        <v>0</v>
      </c>
      <c r="Y187" s="15">
        <v>-118457.04</v>
      </c>
      <c r="Z187" s="15">
        <v>0</v>
      </c>
      <c r="AA187" s="15">
        <v>0</v>
      </c>
      <c r="AB187" s="15">
        <v>0</v>
      </c>
      <c r="AC187" s="15">
        <v>0</v>
      </c>
      <c r="AD187" s="21">
        <v>401842.96</v>
      </c>
      <c r="AE187" s="16">
        <v>0</v>
      </c>
      <c r="AF187" s="16">
        <v>0</v>
      </c>
      <c r="AG187" s="16">
        <v>0</v>
      </c>
      <c r="AH187" s="16">
        <v>0</v>
      </c>
      <c r="AI187" s="16">
        <v>520300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7">
        <v>0</v>
      </c>
      <c r="AP187" s="16">
        <v>0</v>
      </c>
      <c r="AQ187" s="16">
        <v>0</v>
      </c>
      <c r="AR187" s="18">
        <v>0</v>
      </c>
      <c r="AS187" s="16">
        <v>520300</v>
      </c>
      <c r="AT187" s="17">
        <v>0</v>
      </c>
      <c r="AU187" s="16">
        <v>0</v>
      </c>
      <c r="AV187" s="16">
        <v>0</v>
      </c>
      <c r="AW187" s="18">
        <v>0</v>
      </c>
      <c r="AX187" s="16">
        <v>520300</v>
      </c>
      <c r="AY187" s="17">
        <v>0</v>
      </c>
      <c r="AZ187" s="16">
        <v>0</v>
      </c>
      <c r="BA187" s="16">
        <v>0</v>
      </c>
      <c r="BB187" s="18">
        <v>0</v>
      </c>
      <c r="BC187" s="16">
        <v>0</v>
      </c>
      <c r="BD187" s="17">
        <v>0</v>
      </c>
      <c r="BE187" s="16">
        <v>0</v>
      </c>
      <c r="BF187" s="16">
        <v>0</v>
      </c>
      <c r="BG187" s="18">
        <v>0</v>
      </c>
      <c r="BH187" s="16">
        <v>520300</v>
      </c>
      <c r="BI187" s="17">
        <v>0</v>
      </c>
      <c r="BJ187" s="16">
        <v>0</v>
      </c>
      <c r="BK187" s="16">
        <v>0</v>
      </c>
      <c r="BL187" s="18">
        <v>0</v>
      </c>
    </row>
    <row r="188" spans="1:64" ht="34.200000000000003" customHeight="1" x14ac:dyDescent="0.3">
      <c r="A188" s="13" t="s">
        <v>221</v>
      </c>
      <c r="B188" s="14" t="s">
        <v>222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/>
      <c r="R188" s="14"/>
      <c r="S188" s="14"/>
      <c r="T188" s="15">
        <v>2337900</v>
      </c>
      <c r="U188" s="15">
        <v>0</v>
      </c>
      <c r="V188" s="15">
        <v>2337900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21">
        <v>2337900</v>
      </c>
      <c r="AE188" s="16">
        <v>0</v>
      </c>
      <c r="AF188" s="16">
        <v>2337900</v>
      </c>
      <c r="AG188" s="16">
        <v>0</v>
      </c>
      <c r="AH188" s="16">
        <v>0</v>
      </c>
      <c r="AI188" s="16">
        <v>2337900</v>
      </c>
      <c r="AJ188" s="16">
        <v>0</v>
      </c>
      <c r="AK188" s="16">
        <v>2337900</v>
      </c>
      <c r="AL188" s="16">
        <v>0</v>
      </c>
      <c r="AM188" s="16">
        <v>0</v>
      </c>
      <c r="AN188" s="16">
        <v>0</v>
      </c>
      <c r="AO188" s="17">
        <v>0</v>
      </c>
      <c r="AP188" s="16">
        <v>0</v>
      </c>
      <c r="AQ188" s="16">
        <v>0</v>
      </c>
      <c r="AR188" s="18">
        <v>0</v>
      </c>
      <c r="AS188" s="16">
        <v>2337900</v>
      </c>
      <c r="AT188" s="17">
        <v>0</v>
      </c>
      <c r="AU188" s="16">
        <v>2337900</v>
      </c>
      <c r="AV188" s="16">
        <v>0</v>
      </c>
      <c r="AW188" s="18">
        <v>0</v>
      </c>
      <c r="AX188" s="16">
        <v>2337900</v>
      </c>
      <c r="AY188" s="17">
        <v>0</v>
      </c>
      <c r="AZ188" s="16">
        <v>2337900</v>
      </c>
      <c r="BA188" s="16">
        <v>0</v>
      </c>
      <c r="BB188" s="18">
        <v>0</v>
      </c>
      <c r="BC188" s="16">
        <v>0</v>
      </c>
      <c r="BD188" s="17">
        <v>0</v>
      </c>
      <c r="BE188" s="16">
        <v>0</v>
      </c>
      <c r="BF188" s="16">
        <v>0</v>
      </c>
      <c r="BG188" s="18">
        <v>0</v>
      </c>
      <c r="BH188" s="16">
        <v>2337900</v>
      </c>
      <c r="BI188" s="17">
        <v>0</v>
      </c>
      <c r="BJ188" s="16">
        <v>2337900</v>
      </c>
      <c r="BK188" s="16">
        <v>0</v>
      </c>
      <c r="BL188" s="18">
        <v>0</v>
      </c>
    </row>
    <row r="189" spans="1:64" ht="34.200000000000003" customHeight="1" x14ac:dyDescent="0.3">
      <c r="A189" s="13" t="s">
        <v>37</v>
      </c>
      <c r="B189" s="14" t="s">
        <v>222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 t="s">
        <v>38</v>
      </c>
      <c r="R189" s="14"/>
      <c r="S189" s="14"/>
      <c r="T189" s="15">
        <v>303218.55</v>
      </c>
      <c r="U189" s="15">
        <v>0</v>
      </c>
      <c r="V189" s="15">
        <v>303218.55</v>
      </c>
      <c r="W189" s="15">
        <v>0</v>
      </c>
      <c r="X189" s="15">
        <v>0</v>
      </c>
      <c r="Y189" s="15">
        <v>187970.39</v>
      </c>
      <c r="Z189" s="15">
        <v>0</v>
      </c>
      <c r="AA189" s="15">
        <v>187970.39</v>
      </c>
      <c r="AB189" s="15">
        <v>0</v>
      </c>
      <c r="AC189" s="15">
        <v>0</v>
      </c>
      <c r="AD189" s="21">
        <v>491188.94</v>
      </c>
      <c r="AE189" s="16">
        <v>0</v>
      </c>
      <c r="AF189" s="16">
        <v>491188.94</v>
      </c>
      <c r="AG189" s="16">
        <v>0</v>
      </c>
      <c r="AH189" s="16">
        <v>0</v>
      </c>
      <c r="AI189" s="16">
        <v>303218.55</v>
      </c>
      <c r="AJ189" s="16">
        <v>0</v>
      </c>
      <c r="AK189" s="16">
        <v>303218.55</v>
      </c>
      <c r="AL189" s="16">
        <v>0</v>
      </c>
      <c r="AM189" s="16">
        <v>0</v>
      </c>
      <c r="AN189" s="16">
        <v>0</v>
      </c>
      <c r="AO189" s="17">
        <v>0</v>
      </c>
      <c r="AP189" s="16">
        <v>0</v>
      </c>
      <c r="AQ189" s="16">
        <v>0</v>
      </c>
      <c r="AR189" s="18">
        <v>0</v>
      </c>
      <c r="AS189" s="16">
        <v>303218.55</v>
      </c>
      <c r="AT189" s="17">
        <v>0</v>
      </c>
      <c r="AU189" s="16">
        <v>303218.55</v>
      </c>
      <c r="AV189" s="16">
        <v>0</v>
      </c>
      <c r="AW189" s="18">
        <v>0</v>
      </c>
      <c r="AX189" s="16">
        <v>303218.55</v>
      </c>
      <c r="AY189" s="17">
        <v>0</v>
      </c>
      <c r="AZ189" s="16">
        <v>303218.55</v>
      </c>
      <c r="BA189" s="16">
        <v>0</v>
      </c>
      <c r="BB189" s="18">
        <v>0</v>
      </c>
      <c r="BC189" s="16">
        <v>0</v>
      </c>
      <c r="BD189" s="17">
        <v>0</v>
      </c>
      <c r="BE189" s="16">
        <v>0</v>
      </c>
      <c r="BF189" s="16">
        <v>0</v>
      </c>
      <c r="BG189" s="18">
        <v>0</v>
      </c>
      <c r="BH189" s="16">
        <v>303218.55</v>
      </c>
      <c r="BI189" s="17">
        <v>0</v>
      </c>
      <c r="BJ189" s="16">
        <v>303218.55</v>
      </c>
      <c r="BK189" s="16">
        <v>0</v>
      </c>
      <c r="BL189" s="18">
        <v>0</v>
      </c>
    </row>
    <row r="190" spans="1:64" ht="34.200000000000003" customHeight="1" x14ac:dyDescent="0.3">
      <c r="A190" s="13" t="s">
        <v>172</v>
      </c>
      <c r="B190" s="14" t="s">
        <v>222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 t="s">
        <v>173</v>
      </c>
      <c r="R190" s="14"/>
      <c r="S190" s="14"/>
      <c r="T190" s="15">
        <v>649125.12</v>
      </c>
      <c r="U190" s="15">
        <v>0</v>
      </c>
      <c r="V190" s="15">
        <v>649125.12</v>
      </c>
      <c r="W190" s="15">
        <v>0</v>
      </c>
      <c r="X190" s="15">
        <v>0</v>
      </c>
      <c r="Y190" s="15">
        <v>137619.85999999999</v>
      </c>
      <c r="Z190" s="15">
        <v>0</v>
      </c>
      <c r="AA190" s="15">
        <v>137619.85999999999</v>
      </c>
      <c r="AB190" s="15">
        <v>0</v>
      </c>
      <c r="AC190" s="15">
        <v>0</v>
      </c>
      <c r="AD190" s="21">
        <v>786744.98</v>
      </c>
      <c r="AE190" s="16">
        <v>0</v>
      </c>
      <c r="AF190" s="16">
        <v>786744.98</v>
      </c>
      <c r="AG190" s="16">
        <v>0</v>
      </c>
      <c r="AH190" s="16">
        <v>0</v>
      </c>
      <c r="AI190" s="16">
        <v>649125.12</v>
      </c>
      <c r="AJ190" s="16">
        <v>0</v>
      </c>
      <c r="AK190" s="16">
        <v>649125.12</v>
      </c>
      <c r="AL190" s="16">
        <v>0</v>
      </c>
      <c r="AM190" s="16">
        <v>0</v>
      </c>
      <c r="AN190" s="16">
        <v>0</v>
      </c>
      <c r="AO190" s="17">
        <v>0</v>
      </c>
      <c r="AP190" s="16">
        <v>0</v>
      </c>
      <c r="AQ190" s="16">
        <v>0</v>
      </c>
      <c r="AR190" s="18">
        <v>0</v>
      </c>
      <c r="AS190" s="16">
        <v>649125.12</v>
      </c>
      <c r="AT190" s="17">
        <v>0</v>
      </c>
      <c r="AU190" s="16">
        <v>649125.12</v>
      </c>
      <c r="AV190" s="16">
        <v>0</v>
      </c>
      <c r="AW190" s="18">
        <v>0</v>
      </c>
      <c r="AX190" s="16">
        <v>649125.12</v>
      </c>
      <c r="AY190" s="17">
        <v>0</v>
      </c>
      <c r="AZ190" s="16">
        <v>649125.12</v>
      </c>
      <c r="BA190" s="16">
        <v>0</v>
      </c>
      <c r="BB190" s="18">
        <v>0</v>
      </c>
      <c r="BC190" s="16">
        <v>0</v>
      </c>
      <c r="BD190" s="17">
        <v>0</v>
      </c>
      <c r="BE190" s="16">
        <v>0</v>
      </c>
      <c r="BF190" s="16">
        <v>0</v>
      </c>
      <c r="BG190" s="18">
        <v>0</v>
      </c>
      <c r="BH190" s="16">
        <v>649125.12</v>
      </c>
      <c r="BI190" s="17">
        <v>0</v>
      </c>
      <c r="BJ190" s="16">
        <v>649125.12</v>
      </c>
      <c r="BK190" s="16">
        <v>0</v>
      </c>
      <c r="BL190" s="18">
        <v>0</v>
      </c>
    </row>
    <row r="191" spans="1:64" ht="34.200000000000003" customHeight="1" x14ac:dyDescent="0.3">
      <c r="A191" s="13" t="s">
        <v>63</v>
      </c>
      <c r="B191" s="14" t="s">
        <v>222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 t="s">
        <v>64</v>
      </c>
      <c r="R191" s="14"/>
      <c r="S191" s="14"/>
      <c r="T191" s="15">
        <v>1385556.33</v>
      </c>
      <c r="U191" s="15">
        <v>0</v>
      </c>
      <c r="V191" s="15">
        <v>1385556.33</v>
      </c>
      <c r="W191" s="15">
        <v>0</v>
      </c>
      <c r="X191" s="15">
        <v>0</v>
      </c>
      <c r="Y191" s="15">
        <v>-325590.25</v>
      </c>
      <c r="Z191" s="15">
        <v>0</v>
      </c>
      <c r="AA191" s="15">
        <v>-325590.25</v>
      </c>
      <c r="AB191" s="15">
        <v>0</v>
      </c>
      <c r="AC191" s="15">
        <v>0</v>
      </c>
      <c r="AD191" s="21">
        <v>1059966.08</v>
      </c>
      <c r="AE191" s="16">
        <v>0</v>
      </c>
      <c r="AF191" s="16">
        <v>1059966.08</v>
      </c>
      <c r="AG191" s="16">
        <v>0</v>
      </c>
      <c r="AH191" s="16">
        <v>0</v>
      </c>
      <c r="AI191" s="16">
        <v>1385556.33</v>
      </c>
      <c r="AJ191" s="16">
        <v>0</v>
      </c>
      <c r="AK191" s="16">
        <v>1385556.33</v>
      </c>
      <c r="AL191" s="16">
        <v>0</v>
      </c>
      <c r="AM191" s="16">
        <v>0</v>
      </c>
      <c r="AN191" s="16">
        <v>0</v>
      </c>
      <c r="AO191" s="17">
        <v>0</v>
      </c>
      <c r="AP191" s="16">
        <v>0</v>
      </c>
      <c r="AQ191" s="16">
        <v>0</v>
      </c>
      <c r="AR191" s="18">
        <v>0</v>
      </c>
      <c r="AS191" s="16">
        <v>1385556.33</v>
      </c>
      <c r="AT191" s="17">
        <v>0</v>
      </c>
      <c r="AU191" s="16">
        <v>1385556.33</v>
      </c>
      <c r="AV191" s="16">
        <v>0</v>
      </c>
      <c r="AW191" s="18">
        <v>0</v>
      </c>
      <c r="AX191" s="16">
        <v>1385556.33</v>
      </c>
      <c r="AY191" s="17">
        <v>0</v>
      </c>
      <c r="AZ191" s="16">
        <v>1385556.33</v>
      </c>
      <c r="BA191" s="16">
        <v>0</v>
      </c>
      <c r="BB191" s="18">
        <v>0</v>
      </c>
      <c r="BC191" s="16">
        <v>0</v>
      </c>
      <c r="BD191" s="17">
        <v>0</v>
      </c>
      <c r="BE191" s="16">
        <v>0</v>
      </c>
      <c r="BF191" s="16">
        <v>0</v>
      </c>
      <c r="BG191" s="18">
        <v>0</v>
      </c>
      <c r="BH191" s="16">
        <v>1385556.33</v>
      </c>
      <c r="BI191" s="17">
        <v>0</v>
      </c>
      <c r="BJ191" s="16">
        <v>1385556.33</v>
      </c>
      <c r="BK191" s="16">
        <v>0</v>
      </c>
      <c r="BL191" s="18">
        <v>0</v>
      </c>
    </row>
    <row r="192" spans="1:64" ht="85.5" customHeight="1" x14ac:dyDescent="0.3">
      <c r="A192" s="13" t="s">
        <v>223</v>
      </c>
      <c r="B192" s="14" t="s">
        <v>224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/>
      <c r="R192" s="14"/>
      <c r="S192" s="14"/>
      <c r="T192" s="15">
        <v>192000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21">
        <v>192000</v>
      </c>
      <c r="AE192" s="16">
        <v>0</v>
      </c>
      <c r="AF192" s="16">
        <v>0</v>
      </c>
      <c r="AG192" s="16">
        <v>0</v>
      </c>
      <c r="AH192" s="16">
        <v>0</v>
      </c>
      <c r="AI192" s="16">
        <v>192000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7">
        <v>0</v>
      </c>
      <c r="AP192" s="16">
        <v>0</v>
      </c>
      <c r="AQ192" s="16">
        <v>0</v>
      </c>
      <c r="AR192" s="18">
        <v>0</v>
      </c>
      <c r="AS192" s="16">
        <v>192000</v>
      </c>
      <c r="AT192" s="17">
        <v>0</v>
      </c>
      <c r="AU192" s="16">
        <v>0</v>
      </c>
      <c r="AV192" s="16">
        <v>0</v>
      </c>
      <c r="AW192" s="18">
        <v>0</v>
      </c>
      <c r="AX192" s="16">
        <v>192000</v>
      </c>
      <c r="AY192" s="17">
        <v>0</v>
      </c>
      <c r="AZ192" s="16">
        <v>0</v>
      </c>
      <c r="BA192" s="16">
        <v>0</v>
      </c>
      <c r="BB192" s="18">
        <v>0</v>
      </c>
      <c r="BC192" s="16">
        <v>0</v>
      </c>
      <c r="BD192" s="17">
        <v>0</v>
      </c>
      <c r="BE192" s="16">
        <v>0</v>
      </c>
      <c r="BF192" s="16">
        <v>0</v>
      </c>
      <c r="BG192" s="18">
        <v>0</v>
      </c>
      <c r="BH192" s="16">
        <v>192000</v>
      </c>
      <c r="BI192" s="17">
        <v>0</v>
      </c>
      <c r="BJ192" s="16">
        <v>0</v>
      </c>
      <c r="BK192" s="16">
        <v>0</v>
      </c>
      <c r="BL192" s="18">
        <v>0</v>
      </c>
    </row>
    <row r="193" spans="1:64" ht="34.200000000000003" customHeight="1" x14ac:dyDescent="0.3">
      <c r="A193" s="13" t="s">
        <v>225</v>
      </c>
      <c r="B193" s="14" t="s">
        <v>226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/>
      <c r="R193" s="14"/>
      <c r="S193" s="14"/>
      <c r="T193" s="15">
        <v>192000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21">
        <v>192000</v>
      </c>
      <c r="AE193" s="16">
        <v>0</v>
      </c>
      <c r="AF193" s="16">
        <v>0</v>
      </c>
      <c r="AG193" s="16">
        <v>0</v>
      </c>
      <c r="AH193" s="16">
        <v>0</v>
      </c>
      <c r="AI193" s="16">
        <v>192000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7">
        <v>0</v>
      </c>
      <c r="AP193" s="16">
        <v>0</v>
      </c>
      <c r="AQ193" s="16">
        <v>0</v>
      </c>
      <c r="AR193" s="18">
        <v>0</v>
      </c>
      <c r="AS193" s="16">
        <v>192000</v>
      </c>
      <c r="AT193" s="17">
        <v>0</v>
      </c>
      <c r="AU193" s="16">
        <v>0</v>
      </c>
      <c r="AV193" s="16">
        <v>0</v>
      </c>
      <c r="AW193" s="18">
        <v>0</v>
      </c>
      <c r="AX193" s="16">
        <v>192000</v>
      </c>
      <c r="AY193" s="17">
        <v>0</v>
      </c>
      <c r="AZ193" s="16">
        <v>0</v>
      </c>
      <c r="BA193" s="16">
        <v>0</v>
      </c>
      <c r="BB193" s="18">
        <v>0</v>
      </c>
      <c r="BC193" s="16">
        <v>0</v>
      </c>
      <c r="BD193" s="17">
        <v>0</v>
      </c>
      <c r="BE193" s="16">
        <v>0</v>
      </c>
      <c r="BF193" s="16">
        <v>0</v>
      </c>
      <c r="BG193" s="18">
        <v>0</v>
      </c>
      <c r="BH193" s="16">
        <v>192000</v>
      </c>
      <c r="BI193" s="17">
        <v>0</v>
      </c>
      <c r="BJ193" s="16">
        <v>0</v>
      </c>
      <c r="BK193" s="16">
        <v>0</v>
      </c>
      <c r="BL193" s="18">
        <v>0</v>
      </c>
    </row>
    <row r="194" spans="1:64" ht="34.200000000000003" customHeight="1" x14ac:dyDescent="0.3">
      <c r="A194" s="13" t="s">
        <v>227</v>
      </c>
      <c r="B194" s="14" t="s">
        <v>228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/>
      <c r="R194" s="14"/>
      <c r="S194" s="14"/>
      <c r="T194" s="15">
        <v>192000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21">
        <v>192000</v>
      </c>
      <c r="AE194" s="16">
        <v>0</v>
      </c>
      <c r="AF194" s="16">
        <v>0</v>
      </c>
      <c r="AG194" s="16">
        <v>0</v>
      </c>
      <c r="AH194" s="16">
        <v>0</v>
      </c>
      <c r="AI194" s="16">
        <v>192000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7">
        <v>0</v>
      </c>
      <c r="AP194" s="16">
        <v>0</v>
      </c>
      <c r="AQ194" s="16">
        <v>0</v>
      </c>
      <c r="AR194" s="18">
        <v>0</v>
      </c>
      <c r="AS194" s="16">
        <v>192000</v>
      </c>
      <c r="AT194" s="17">
        <v>0</v>
      </c>
      <c r="AU194" s="16">
        <v>0</v>
      </c>
      <c r="AV194" s="16">
        <v>0</v>
      </c>
      <c r="AW194" s="18">
        <v>0</v>
      </c>
      <c r="AX194" s="16">
        <v>192000</v>
      </c>
      <c r="AY194" s="17">
        <v>0</v>
      </c>
      <c r="AZ194" s="16">
        <v>0</v>
      </c>
      <c r="BA194" s="16">
        <v>0</v>
      </c>
      <c r="BB194" s="18">
        <v>0</v>
      </c>
      <c r="BC194" s="16">
        <v>0</v>
      </c>
      <c r="BD194" s="17">
        <v>0</v>
      </c>
      <c r="BE194" s="16">
        <v>0</v>
      </c>
      <c r="BF194" s="16">
        <v>0</v>
      </c>
      <c r="BG194" s="18">
        <v>0</v>
      </c>
      <c r="BH194" s="16">
        <v>192000</v>
      </c>
      <c r="BI194" s="17">
        <v>0</v>
      </c>
      <c r="BJ194" s="16">
        <v>0</v>
      </c>
      <c r="BK194" s="16">
        <v>0</v>
      </c>
      <c r="BL194" s="18">
        <v>0</v>
      </c>
    </row>
    <row r="195" spans="1:64" ht="34.200000000000003" customHeight="1" x14ac:dyDescent="0.3">
      <c r="A195" s="13" t="s">
        <v>37</v>
      </c>
      <c r="B195" s="14" t="s">
        <v>228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 t="s">
        <v>38</v>
      </c>
      <c r="R195" s="14"/>
      <c r="S195" s="14"/>
      <c r="T195" s="15">
        <v>95000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21">
        <v>95000</v>
      </c>
      <c r="AE195" s="16">
        <v>0</v>
      </c>
      <c r="AF195" s="16">
        <v>0</v>
      </c>
      <c r="AG195" s="16">
        <v>0</v>
      </c>
      <c r="AH195" s="16">
        <v>0</v>
      </c>
      <c r="AI195" s="16">
        <v>95000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7">
        <v>0</v>
      </c>
      <c r="AP195" s="16">
        <v>0</v>
      </c>
      <c r="AQ195" s="16">
        <v>0</v>
      </c>
      <c r="AR195" s="18">
        <v>0</v>
      </c>
      <c r="AS195" s="16">
        <v>95000</v>
      </c>
      <c r="AT195" s="17">
        <v>0</v>
      </c>
      <c r="AU195" s="16">
        <v>0</v>
      </c>
      <c r="AV195" s="16">
        <v>0</v>
      </c>
      <c r="AW195" s="18">
        <v>0</v>
      </c>
      <c r="AX195" s="16">
        <v>95000</v>
      </c>
      <c r="AY195" s="17">
        <v>0</v>
      </c>
      <c r="AZ195" s="16">
        <v>0</v>
      </c>
      <c r="BA195" s="16">
        <v>0</v>
      </c>
      <c r="BB195" s="18">
        <v>0</v>
      </c>
      <c r="BC195" s="16">
        <v>0</v>
      </c>
      <c r="BD195" s="17">
        <v>0</v>
      </c>
      <c r="BE195" s="16">
        <v>0</v>
      </c>
      <c r="BF195" s="16">
        <v>0</v>
      </c>
      <c r="BG195" s="18">
        <v>0</v>
      </c>
      <c r="BH195" s="16">
        <v>95000</v>
      </c>
      <c r="BI195" s="17">
        <v>0</v>
      </c>
      <c r="BJ195" s="16">
        <v>0</v>
      </c>
      <c r="BK195" s="16">
        <v>0</v>
      </c>
      <c r="BL195" s="18">
        <v>0</v>
      </c>
    </row>
    <row r="196" spans="1:64" ht="34.200000000000003" customHeight="1" x14ac:dyDescent="0.3">
      <c r="A196" s="13" t="s">
        <v>63</v>
      </c>
      <c r="B196" s="14" t="s">
        <v>228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 t="s">
        <v>64</v>
      </c>
      <c r="R196" s="14"/>
      <c r="S196" s="14"/>
      <c r="T196" s="15">
        <v>97000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21">
        <v>97000</v>
      </c>
      <c r="AE196" s="16">
        <v>0</v>
      </c>
      <c r="AF196" s="16">
        <v>0</v>
      </c>
      <c r="AG196" s="16">
        <v>0</v>
      </c>
      <c r="AH196" s="16">
        <v>0</v>
      </c>
      <c r="AI196" s="16">
        <v>97000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7">
        <v>0</v>
      </c>
      <c r="AP196" s="16">
        <v>0</v>
      </c>
      <c r="AQ196" s="16">
        <v>0</v>
      </c>
      <c r="AR196" s="18">
        <v>0</v>
      </c>
      <c r="AS196" s="16">
        <v>97000</v>
      </c>
      <c r="AT196" s="17">
        <v>0</v>
      </c>
      <c r="AU196" s="16">
        <v>0</v>
      </c>
      <c r="AV196" s="16">
        <v>0</v>
      </c>
      <c r="AW196" s="18">
        <v>0</v>
      </c>
      <c r="AX196" s="16">
        <v>97000</v>
      </c>
      <c r="AY196" s="17">
        <v>0</v>
      </c>
      <c r="AZ196" s="16">
        <v>0</v>
      </c>
      <c r="BA196" s="16">
        <v>0</v>
      </c>
      <c r="BB196" s="18">
        <v>0</v>
      </c>
      <c r="BC196" s="16">
        <v>0</v>
      </c>
      <c r="BD196" s="17">
        <v>0</v>
      </c>
      <c r="BE196" s="16">
        <v>0</v>
      </c>
      <c r="BF196" s="16">
        <v>0</v>
      </c>
      <c r="BG196" s="18">
        <v>0</v>
      </c>
      <c r="BH196" s="16">
        <v>97000</v>
      </c>
      <c r="BI196" s="17">
        <v>0</v>
      </c>
      <c r="BJ196" s="16">
        <v>0</v>
      </c>
      <c r="BK196" s="16">
        <v>0</v>
      </c>
      <c r="BL196" s="18">
        <v>0</v>
      </c>
    </row>
    <row r="197" spans="1:64" ht="68.400000000000006" customHeight="1" x14ac:dyDescent="0.3">
      <c r="A197" s="13" t="s">
        <v>229</v>
      </c>
      <c r="B197" s="14" t="s">
        <v>230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/>
      <c r="R197" s="14"/>
      <c r="S197" s="14"/>
      <c r="T197" s="15">
        <v>2941563.4</v>
      </c>
      <c r="U197" s="15">
        <v>0</v>
      </c>
      <c r="V197" s="15">
        <v>28000</v>
      </c>
      <c r="W197" s="15">
        <v>0</v>
      </c>
      <c r="X197" s="15">
        <v>0</v>
      </c>
      <c r="Y197" s="15">
        <v>117617</v>
      </c>
      <c r="Z197" s="15">
        <v>0</v>
      </c>
      <c r="AA197" s="15">
        <v>0</v>
      </c>
      <c r="AB197" s="15">
        <v>0</v>
      </c>
      <c r="AC197" s="15">
        <v>0</v>
      </c>
      <c r="AD197" s="21">
        <v>3059180.4</v>
      </c>
      <c r="AE197" s="16">
        <v>0</v>
      </c>
      <c r="AF197" s="16">
        <v>28000</v>
      </c>
      <c r="AG197" s="16">
        <v>0</v>
      </c>
      <c r="AH197" s="16">
        <v>0</v>
      </c>
      <c r="AI197" s="16">
        <v>2915860</v>
      </c>
      <c r="AJ197" s="16">
        <v>0</v>
      </c>
      <c r="AK197" s="16">
        <v>28000</v>
      </c>
      <c r="AL197" s="16">
        <v>0</v>
      </c>
      <c r="AM197" s="16">
        <v>0</v>
      </c>
      <c r="AN197" s="16">
        <v>0</v>
      </c>
      <c r="AO197" s="17">
        <v>0</v>
      </c>
      <c r="AP197" s="16">
        <v>0</v>
      </c>
      <c r="AQ197" s="16">
        <v>0</v>
      </c>
      <c r="AR197" s="18">
        <v>0</v>
      </c>
      <c r="AS197" s="16">
        <v>2915860</v>
      </c>
      <c r="AT197" s="17">
        <v>0</v>
      </c>
      <c r="AU197" s="16">
        <v>28000</v>
      </c>
      <c r="AV197" s="16">
        <v>0</v>
      </c>
      <c r="AW197" s="18">
        <v>0</v>
      </c>
      <c r="AX197" s="16">
        <v>2927860</v>
      </c>
      <c r="AY197" s="17">
        <v>0</v>
      </c>
      <c r="AZ197" s="16">
        <v>30000</v>
      </c>
      <c r="BA197" s="16">
        <v>0</v>
      </c>
      <c r="BB197" s="18">
        <v>0</v>
      </c>
      <c r="BC197" s="16">
        <v>0</v>
      </c>
      <c r="BD197" s="17">
        <v>0</v>
      </c>
      <c r="BE197" s="16">
        <v>0</v>
      </c>
      <c r="BF197" s="16">
        <v>0</v>
      </c>
      <c r="BG197" s="18">
        <v>0</v>
      </c>
      <c r="BH197" s="16">
        <v>2927860</v>
      </c>
      <c r="BI197" s="17">
        <v>0</v>
      </c>
      <c r="BJ197" s="16">
        <v>30000</v>
      </c>
      <c r="BK197" s="16">
        <v>0</v>
      </c>
      <c r="BL197" s="18">
        <v>0</v>
      </c>
    </row>
    <row r="198" spans="1:64" ht="34.200000000000003" customHeight="1" x14ac:dyDescent="0.3">
      <c r="A198" s="13" t="s">
        <v>231</v>
      </c>
      <c r="B198" s="14" t="s">
        <v>232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/>
      <c r="R198" s="14"/>
      <c r="S198" s="14"/>
      <c r="T198" s="15">
        <v>2701563.4</v>
      </c>
      <c r="U198" s="15">
        <v>0</v>
      </c>
      <c r="V198" s="15">
        <v>0</v>
      </c>
      <c r="W198" s="15">
        <v>0</v>
      </c>
      <c r="X198" s="15">
        <v>0</v>
      </c>
      <c r="Y198" s="15">
        <v>121117</v>
      </c>
      <c r="Z198" s="15">
        <v>0</v>
      </c>
      <c r="AA198" s="15">
        <v>0</v>
      </c>
      <c r="AB198" s="15">
        <v>0</v>
      </c>
      <c r="AC198" s="15">
        <v>0</v>
      </c>
      <c r="AD198" s="21">
        <v>2822680.4</v>
      </c>
      <c r="AE198" s="16">
        <v>0</v>
      </c>
      <c r="AF198" s="16">
        <v>0</v>
      </c>
      <c r="AG198" s="16">
        <v>0</v>
      </c>
      <c r="AH198" s="16">
        <v>0</v>
      </c>
      <c r="AI198" s="16">
        <v>2675860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7">
        <v>0</v>
      </c>
      <c r="AP198" s="16">
        <v>0</v>
      </c>
      <c r="AQ198" s="16">
        <v>0</v>
      </c>
      <c r="AR198" s="18">
        <v>0</v>
      </c>
      <c r="AS198" s="16">
        <v>2675860</v>
      </c>
      <c r="AT198" s="17">
        <v>0</v>
      </c>
      <c r="AU198" s="16">
        <v>0</v>
      </c>
      <c r="AV198" s="16">
        <v>0</v>
      </c>
      <c r="AW198" s="18">
        <v>0</v>
      </c>
      <c r="AX198" s="16">
        <v>2685860</v>
      </c>
      <c r="AY198" s="17">
        <v>0</v>
      </c>
      <c r="AZ198" s="16">
        <v>0</v>
      </c>
      <c r="BA198" s="16">
        <v>0</v>
      </c>
      <c r="BB198" s="18">
        <v>0</v>
      </c>
      <c r="BC198" s="16">
        <v>0</v>
      </c>
      <c r="BD198" s="17">
        <v>0</v>
      </c>
      <c r="BE198" s="16">
        <v>0</v>
      </c>
      <c r="BF198" s="16">
        <v>0</v>
      </c>
      <c r="BG198" s="18">
        <v>0</v>
      </c>
      <c r="BH198" s="16">
        <v>2685860</v>
      </c>
      <c r="BI198" s="17">
        <v>0</v>
      </c>
      <c r="BJ198" s="16">
        <v>0</v>
      </c>
      <c r="BK198" s="16">
        <v>0</v>
      </c>
      <c r="BL198" s="18">
        <v>0</v>
      </c>
    </row>
    <row r="199" spans="1:64" ht="34.200000000000003" customHeight="1" x14ac:dyDescent="0.3">
      <c r="A199" s="13" t="s">
        <v>233</v>
      </c>
      <c r="B199" s="14" t="s">
        <v>234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/>
      <c r="R199" s="14"/>
      <c r="S199" s="14"/>
      <c r="T199" s="15">
        <v>2701563.4</v>
      </c>
      <c r="U199" s="15">
        <v>0</v>
      </c>
      <c r="V199" s="15">
        <v>0</v>
      </c>
      <c r="W199" s="15">
        <v>0</v>
      </c>
      <c r="X199" s="15">
        <v>0</v>
      </c>
      <c r="Y199" s="15">
        <v>121117</v>
      </c>
      <c r="Z199" s="15">
        <v>0</v>
      </c>
      <c r="AA199" s="15">
        <v>0</v>
      </c>
      <c r="AB199" s="15">
        <v>0</v>
      </c>
      <c r="AC199" s="15">
        <v>0</v>
      </c>
      <c r="AD199" s="21">
        <v>2822680.4</v>
      </c>
      <c r="AE199" s="16">
        <v>0</v>
      </c>
      <c r="AF199" s="16">
        <v>0</v>
      </c>
      <c r="AG199" s="16">
        <v>0</v>
      </c>
      <c r="AH199" s="16">
        <v>0</v>
      </c>
      <c r="AI199" s="16">
        <v>2675860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7">
        <v>0</v>
      </c>
      <c r="AP199" s="16">
        <v>0</v>
      </c>
      <c r="AQ199" s="16">
        <v>0</v>
      </c>
      <c r="AR199" s="18">
        <v>0</v>
      </c>
      <c r="AS199" s="16">
        <v>2675860</v>
      </c>
      <c r="AT199" s="17">
        <v>0</v>
      </c>
      <c r="AU199" s="16">
        <v>0</v>
      </c>
      <c r="AV199" s="16">
        <v>0</v>
      </c>
      <c r="AW199" s="18">
        <v>0</v>
      </c>
      <c r="AX199" s="16">
        <v>2685860</v>
      </c>
      <c r="AY199" s="17">
        <v>0</v>
      </c>
      <c r="AZ199" s="16">
        <v>0</v>
      </c>
      <c r="BA199" s="16">
        <v>0</v>
      </c>
      <c r="BB199" s="18">
        <v>0</v>
      </c>
      <c r="BC199" s="16">
        <v>0</v>
      </c>
      <c r="BD199" s="17">
        <v>0</v>
      </c>
      <c r="BE199" s="16">
        <v>0</v>
      </c>
      <c r="BF199" s="16">
        <v>0</v>
      </c>
      <c r="BG199" s="18">
        <v>0</v>
      </c>
      <c r="BH199" s="16">
        <v>2685860</v>
      </c>
      <c r="BI199" s="17">
        <v>0</v>
      </c>
      <c r="BJ199" s="16">
        <v>0</v>
      </c>
      <c r="BK199" s="16">
        <v>0</v>
      </c>
      <c r="BL199" s="18">
        <v>0</v>
      </c>
    </row>
    <row r="200" spans="1:64" ht="68.400000000000006" customHeight="1" x14ac:dyDescent="0.3">
      <c r="A200" s="13" t="s">
        <v>51</v>
      </c>
      <c r="B200" s="14" t="s">
        <v>234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 t="s">
        <v>52</v>
      </c>
      <c r="R200" s="14"/>
      <c r="S200" s="14"/>
      <c r="T200" s="15">
        <v>2548113.4</v>
      </c>
      <c r="U200" s="15">
        <v>0</v>
      </c>
      <c r="V200" s="15">
        <v>0</v>
      </c>
      <c r="W200" s="15">
        <v>0</v>
      </c>
      <c r="X200" s="15">
        <v>0</v>
      </c>
      <c r="Y200" s="15">
        <v>121117</v>
      </c>
      <c r="Z200" s="15">
        <v>0</v>
      </c>
      <c r="AA200" s="15">
        <v>0</v>
      </c>
      <c r="AB200" s="15">
        <v>0</v>
      </c>
      <c r="AC200" s="15">
        <v>0</v>
      </c>
      <c r="AD200" s="21">
        <v>2669230.4</v>
      </c>
      <c r="AE200" s="16">
        <v>0</v>
      </c>
      <c r="AF200" s="16">
        <v>0</v>
      </c>
      <c r="AG200" s="16">
        <v>0</v>
      </c>
      <c r="AH200" s="16">
        <v>0</v>
      </c>
      <c r="AI200" s="16">
        <v>2522410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7">
        <v>0</v>
      </c>
      <c r="AP200" s="16">
        <v>0</v>
      </c>
      <c r="AQ200" s="16">
        <v>0</v>
      </c>
      <c r="AR200" s="18">
        <v>0</v>
      </c>
      <c r="AS200" s="16">
        <v>2522410</v>
      </c>
      <c r="AT200" s="17">
        <v>0</v>
      </c>
      <c r="AU200" s="16">
        <v>0</v>
      </c>
      <c r="AV200" s="16">
        <v>0</v>
      </c>
      <c r="AW200" s="18">
        <v>0</v>
      </c>
      <c r="AX200" s="16">
        <v>2522410</v>
      </c>
      <c r="AY200" s="17">
        <v>0</v>
      </c>
      <c r="AZ200" s="16">
        <v>0</v>
      </c>
      <c r="BA200" s="16">
        <v>0</v>
      </c>
      <c r="BB200" s="18">
        <v>0</v>
      </c>
      <c r="BC200" s="16">
        <v>0</v>
      </c>
      <c r="BD200" s="17">
        <v>0</v>
      </c>
      <c r="BE200" s="16">
        <v>0</v>
      </c>
      <c r="BF200" s="16">
        <v>0</v>
      </c>
      <c r="BG200" s="18">
        <v>0</v>
      </c>
      <c r="BH200" s="16">
        <v>2522410</v>
      </c>
      <c r="BI200" s="17">
        <v>0</v>
      </c>
      <c r="BJ200" s="16">
        <v>0</v>
      </c>
      <c r="BK200" s="16">
        <v>0</v>
      </c>
      <c r="BL200" s="18">
        <v>0</v>
      </c>
    </row>
    <row r="201" spans="1:64" ht="34.200000000000003" customHeight="1" x14ac:dyDescent="0.3">
      <c r="A201" s="13" t="s">
        <v>37</v>
      </c>
      <c r="B201" s="14" t="s">
        <v>234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 t="s">
        <v>38</v>
      </c>
      <c r="R201" s="14"/>
      <c r="S201" s="14"/>
      <c r="T201" s="15">
        <v>153450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21">
        <v>153450</v>
      </c>
      <c r="AE201" s="16">
        <v>0</v>
      </c>
      <c r="AF201" s="16">
        <v>0</v>
      </c>
      <c r="AG201" s="16">
        <v>0</v>
      </c>
      <c r="AH201" s="16">
        <v>0</v>
      </c>
      <c r="AI201" s="16">
        <v>153450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7">
        <v>0</v>
      </c>
      <c r="AP201" s="16">
        <v>0</v>
      </c>
      <c r="AQ201" s="16">
        <v>0</v>
      </c>
      <c r="AR201" s="18">
        <v>0</v>
      </c>
      <c r="AS201" s="16">
        <v>153450</v>
      </c>
      <c r="AT201" s="17">
        <v>0</v>
      </c>
      <c r="AU201" s="16">
        <v>0</v>
      </c>
      <c r="AV201" s="16">
        <v>0</v>
      </c>
      <c r="AW201" s="18">
        <v>0</v>
      </c>
      <c r="AX201" s="16">
        <v>163450</v>
      </c>
      <c r="AY201" s="17">
        <v>0</v>
      </c>
      <c r="AZ201" s="16">
        <v>0</v>
      </c>
      <c r="BA201" s="16">
        <v>0</v>
      </c>
      <c r="BB201" s="18">
        <v>0</v>
      </c>
      <c r="BC201" s="16">
        <v>0</v>
      </c>
      <c r="BD201" s="17">
        <v>0</v>
      </c>
      <c r="BE201" s="16">
        <v>0</v>
      </c>
      <c r="BF201" s="16">
        <v>0</v>
      </c>
      <c r="BG201" s="18">
        <v>0</v>
      </c>
      <c r="BH201" s="16">
        <v>163450</v>
      </c>
      <c r="BI201" s="17">
        <v>0</v>
      </c>
      <c r="BJ201" s="16">
        <v>0</v>
      </c>
      <c r="BK201" s="16">
        <v>0</v>
      </c>
      <c r="BL201" s="18">
        <v>0</v>
      </c>
    </row>
    <row r="202" spans="1:64" ht="34.200000000000003" customHeight="1" x14ac:dyDescent="0.3">
      <c r="A202" s="13" t="s">
        <v>235</v>
      </c>
      <c r="B202" s="14" t="s">
        <v>236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/>
      <c r="R202" s="14"/>
      <c r="S202" s="14"/>
      <c r="T202" s="15">
        <v>28000</v>
      </c>
      <c r="U202" s="15">
        <v>0</v>
      </c>
      <c r="V202" s="15">
        <v>28000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21">
        <v>28000</v>
      </c>
      <c r="AE202" s="16">
        <v>0</v>
      </c>
      <c r="AF202" s="16">
        <v>28000</v>
      </c>
      <c r="AG202" s="16">
        <v>0</v>
      </c>
      <c r="AH202" s="16">
        <v>0</v>
      </c>
      <c r="AI202" s="16">
        <v>28000</v>
      </c>
      <c r="AJ202" s="16">
        <v>0</v>
      </c>
      <c r="AK202" s="16">
        <v>28000</v>
      </c>
      <c r="AL202" s="16">
        <v>0</v>
      </c>
      <c r="AM202" s="16">
        <v>0</v>
      </c>
      <c r="AN202" s="16">
        <v>0</v>
      </c>
      <c r="AO202" s="17">
        <v>0</v>
      </c>
      <c r="AP202" s="16">
        <v>0</v>
      </c>
      <c r="AQ202" s="16">
        <v>0</v>
      </c>
      <c r="AR202" s="18">
        <v>0</v>
      </c>
      <c r="AS202" s="16">
        <v>28000</v>
      </c>
      <c r="AT202" s="17">
        <v>0</v>
      </c>
      <c r="AU202" s="16">
        <v>28000</v>
      </c>
      <c r="AV202" s="16">
        <v>0</v>
      </c>
      <c r="AW202" s="18">
        <v>0</v>
      </c>
      <c r="AX202" s="16">
        <v>30000</v>
      </c>
      <c r="AY202" s="17">
        <v>0</v>
      </c>
      <c r="AZ202" s="16">
        <v>30000</v>
      </c>
      <c r="BA202" s="16">
        <v>0</v>
      </c>
      <c r="BB202" s="18">
        <v>0</v>
      </c>
      <c r="BC202" s="16">
        <v>0</v>
      </c>
      <c r="BD202" s="17">
        <v>0</v>
      </c>
      <c r="BE202" s="16">
        <v>0</v>
      </c>
      <c r="BF202" s="16">
        <v>0</v>
      </c>
      <c r="BG202" s="18">
        <v>0</v>
      </c>
      <c r="BH202" s="16">
        <v>30000</v>
      </c>
      <c r="BI202" s="17">
        <v>0</v>
      </c>
      <c r="BJ202" s="16">
        <v>30000</v>
      </c>
      <c r="BK202" s="16">
        <v>0</v>
      </c>
      <c r="BL202" s="18">
        <v>0</v>
      </c>
    </row>
    <row r="203" spans="1:64" ht="102.6" customHeight="1" x14ac:dyDescent="0.3">
      <c r="A203" s="19" t="s">
        <v>237</v>
      </c>
      <c r="B203" s="14" t="s">
        <v>238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/>
      <c r="R203" s="14"/>
      <c r="S203" s="14"/>
      <c r="T203" s="15">
        <v>28000</v>
      </c>
      <c r="U203" s="15">
        <v>0</v>
      </c>
      <c r="V203" s="15">
        <v>28000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21">
        <v>28000</v>
      </c>
      <c r="AE203" s="16">
        <v>0</v>
      </c>
      <c r="AF203" s="16">
        <v>28000</v>
      </c>
      <c r="AG203" s="16">
        <v>0</v>
      </c>
      <c r="AH203" s="16">
        <v>0</v>
      </c>
      <c r="AI203" s="16">
        <v>28000</v>
      </c>
      <c r="AJ203" s="16">
        <v>0</v>
      </c>
      <c r="AK203" s="16">
        <v>28000</v>
      </c>
      <c r="AL203" s="16">
        <v>0</v>
      </c>
      <c r="AM203" s="16">
        <v>0</v>
      </c>
      <c r="AN203" s="16">
        <v>0</v>
      </c>
      <c r="AO203" s="17">
        <v>0</v>
      </c>
      <c r="AP203" s="16">
        <v>0</v>
      </c>
      <c r="AQ203" s="16">
        <v>0</v>
      </c>
      <c r="AR203" s="18">
        <v>0</v>
      </c>
      <c r="AS203" s="16">
        <v>28000</v>
      </c>
      <c r="AT203" s="17">
        <v>0</v>
      </c>
      <c r="AU203" s="16">
        <v>28000</v>
      </c>
      <c r="AV203" s="16">
        <v>0</v>
      </c>
      <c r="AW203" s="18">
        <v>0</v>
      </c>
      <c r="AX203" s="16">
        <v>30000</v>
      </c>
      <c r="AY203" s="17">
        <v>0</v>
      </c>
      <c r="AZ203" s="16">
        <v>30000</v>
      </c>
      <c r="BA203" s="16">
        <v>0</v>
      </c>
      <c r="BB203" s="18">
        <v>0</v>
      </c>
      <c r="BC203" s="16">
        <v>0</v>
      </c>
      <c r="BD203" s="17">
        <v>0</v>
      </c>
      <c r="BE203" s="16">
        <v>0</v>
      </c>
      <c r="BF203" s="16">
        <v>0</v>
      </c>
      <c r="BG203" s="18">
        <v>0</v>
      </c>
      <c r="BH203" s="16">
        <v>30000</v>
      </c>
      <c r="BI203" s="17">
        <v>0</v>
      </c>
      <c r="BJ203" s="16">
        <v>30000</v>
      </c>
      <c r="BK203" s="16">
        <v>0</v>
      </c>
      <c r="BL203" s="18">
        <v>0</v>
      </c>
    </row>
    <row r="204" spans="1:64" ht="68.400000000000006" customHeight="1" x14ac:dyDescent="0.3">
      <c r="A204" s="13" t="s">
        <v>51</v>
      </c>
      <c r="B204" s="14" t="s">
        <v>238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 t="s">
        <v>52</v>
      </c>
      <c r="R204" s="14"/>
      <c r="S204" s="14"/>
      <c r="T204" s="15">
        <v>26000</v>
      </c>
      <c r="U204" s="15">
        <v>0</v>
      </c>
      <c r="V204" s="15">
        <v>26000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21">
        <v>26000</v>
      </c>
      <c r="AE204" s="16">
        <v>0</v>
      </c>
      <c r="AF204" s="16">
        <v>26000</v>
      </c>
      <c r="AG204" s="16">
        <v>0</v>
      </c>
      <c r="AH204" s="16">
        <v>0</v>
      </c>
      <c r="AI204" s="16">
        <v>26000</v>
      </c>
      <c r="AJ204" s="16">
        <v>0</v>
      </c>
      <c r="AK204" s="16">
        <v>26000</v>
      </c>
      <c r="AL204" s="16">
        <v>0</v>
      </c>
      <c r="AM204" s="16">
        <v>0</v>
      </c>
      <c r="AN204" s="16">
        <v>0</v>
      </c>
      <c r="AO204" s="17">
        <v>0</v>
      </c>
      <c r="AP204" s="16">
        <v>0</v>
      </c>
      <c r="AQ204" s="16">
        <v>0</v>
      </c>
      <c r="AR204" s="18">
        <v>0</v>
      </c>
      <c r="AS204" s="16">
        <v>26000</v>
      </c>
      <c r="AT204" s="17">
        <v>0</v>
      </c>
      <c r="AU204" s="16">
        <v>26000</v>
      </c>
      <c r="AV204" s="16">
        <v>0</v>
      </c>
      <c r="AW204" s="18">
        <v>0</v>
      </c>
      <c r="AX204" s="16">
        <v>28000</v>
      </c>
      <c r="AY204" s="17">
        <v>0</v>
      </c>
      <c r="AZ204" s="16">
        <v>28000</v>
      </c>
      <c r="BA204" s="16">
        <v>0</v>
      </c>
      <c r="BB204" s="18">
        <v>0</v>
      </c>
      <c r="BC204" s="16">
        <v>0</v>
      </c>
      <c r="BD204" s="17">
        <v>0</v>
      </c>
      <c r="BE204" s="16">
        <v>0</v>
      </c>
      <c r="BF204" s="16">
        <v>0</v>
      </c>
      <c r="BG204" s="18">
        <v>0</v>
      </c>
      <c r="BH204" s="16">
        <v>28000</v>
      </c>
      <c r="BI204" s="17">
        <v>0</v>
      </c>
      <c r="BJ204" s="16">
        <v>28000</v>
      </c>
      <c r="BK204" s="16">
        <v>0</v>
      </c>
      <c r="BL204" s="18">
        <v>0</v>
      </c>
    </row>
    <row r="205" spans="1:64" ht="34.200000000000003" customHeight="1" x14ac:dyDescent="0.3">
      <c r="A205" s="13" t="s">
        <v>37</v>
      </c>
      <c r="B205" s="14" t="s">
        <v>238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 t="s">
        <v>38</v>
      </c>
      <c r="R205" s="14"/>
      <c r="S205" s="14"/>
      <c r="T205" s="15">
        <v>2000</v>
      </c>
      <c r="U205" s="15">
        <v>0</v>
      </c>
      <c r="V205" s="15">
        <v>2000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21">
        <v>2000</v>
      </c>
      <c r="AE205" s="16">
        <v>0</v>
      </c>
      <c r="AF205" s="16">
        <v>2000</v>
      </c>
      <c r="AG205" s="16">
        <v>0</v>
      </c>
      <c r="AH205" s="16">
        <v>0</v>
      </c>
      <c r="AI205" s="16">
        <v>2000</v>
      </c>
      <c r="AJ205" s="16">
        <v>0</v>
      </c>
      <c r="AK205" s="16">
        <v>2000</v>
      </c>
      <c r="AL205" s="16">
        <v>0</v>
      </c>
      <c r="AM205" s="16">
        <v>0</v>
      </c>
      <c r="AN205" s="16">
        <v>0</v>
      </c>
      <c r="AO205" s="17">
        <v>0</v>
      </c>
      <c r="AP205" s="16">
        <v>0</v>
      </c>
      <c r="AQ205" s="16">
        <v>0</v>
      </c>
      <c r="AR205" s="18">
        <v>0</v>
      </c>
      <c r="AS205" s="16">
        <v>2000</v>
      </c>
      <c r="AT205" s="17">
        <v>0</v>
      </c>
      <c r="AU205" s="16">
        <v>2000</v>
      </c>
      <c r="AV205" s="16">
        <v>0</v>
      </c>
      <c r="AW205" s="18">
        <v>0</v>
      </c>
      <c r="AX205" s="16">
        <v>2000</v>
      </c>
      <c r="AY205" s="17">
        <v>0</v>
      </c>
      <c r="AZ205" s="16">
        <v>2000</v>
      </c>
      <c r="BA205" s="16">
        <v>0</v>
      </c>
      <c r="BB205" s="18">
        <v>0</v>
      </c>
      <c r="BC205" s="16">
        <v>0</v>
      </c>
      <c r="BD205" s="17">
        <v>0</v>
      </c>
      <c r="BE205" s="16">
        <v>0</v>
      </c>
      <c r="BF205" s="16">
        <v>0</v>
      </c>
      <c r="BG205" s="18">
        <v>0</v>
      </c>
      <c r="BH205" s="16">
        <v>2000</v>
      </c>
      <c r="BI205" s="17">
        <v>0</v>
      </c>
      <c r="BJ205" s="16">
        <v>2000</v>
      </c>
      <c r="BK205" s="16">
        <v>0</v>
      </c>
      <c r="BL205" s="18">
        <v>0</v>
      </c>
    </row>
    <row r="206" spans="1:64" ht="34.200000000000003" customHeight="1" x14ac:dyDescent="0.3">
      <c r="A206" s="13" t="s">
        <v>239</v>
      </c>
      <c r="B206" s="14" t="s">
        <v>240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/>
      <c r="R206" s="14"/>
      <c r="S206" s="14"/>
      <c r="T206" s="15">
        <v>212000</v>
      </c>
      <c r="U206" s="15">
        <v>0</v>
      </c>
      <c r="V206" s="15">
        <v>0</v>
      </c>
      <c r="W206" s="15">
        <v>0</v>
      </c>
      <c r="X206" s="15">
        <v>0</v>
      </c>
      <c r="Y206" s="15">
        <v>-3500</v>
      </c>
      <c r="Z206" s="15">
        <v>0</v>
      </c>
      <c r="AA206" s="15">
        <v>0</v>
      </c>
      <c r="AB206" s="15">
        <v>0</v>
      </c>
      <c r="AC206" s="15">
        <v>0</v>
      </c>
      <c r="AD206" s="21">
        <v>208500</v>
      </c>
      <c r="AE206" s="16">
        <v>0</v>
      </c>
      <c r="AF206" s="16">
        <v>0</v>
      </c>
      <c r="AG206" s="16">
        <v>0</v>
      </c>
      <c r="AH206" s="16">
        <v>0</v>
      </c>
      <c r="AI206" s="16">
        <v>212000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7">
        <v>0</v>
      </c>
      <c r="AP206" s="16">
        <v>0</v>
      </c>
      <c r="AQ206" s="16">
        <v>0</v>
      </c>
      <c r="AR206" s="18">
        <v>0</v>
      </c>
      <c r="AS206" s="16">
        <v>212000</v>
      </c>
      <c r="AT206" s="17">
        <v>0</v>
      </c>
      <c r="AU206" s="16">
        <v>0</v>
      </c>
      <c r="AV206" s="16">
        <v>0</v>
      </c>
      <c r="AW206" s="18">
        <v>0</v>
      </c>
      <c r="AX206" s="16">
        <v>212000</v>
      </c>
      <c r="AY206" s="17">
        <v>0</v>
      </c>
      <c r="AZ206" s="16">
        <v>0</v>
      </c>
      <c r="BA206" s="16">
        <v>0</v>
      </c>
      <c r="BB206" s="18">
        <v>0</v>
      </c>
      <c r="BC206" s="16">
        <v>0</v>
      </c>
      <c r="BD206" s="17">
        <v>0</v>
      </c>
      <c r="BE206" s="16">
        <v>0</v>
      </c>
      <c r="BF206" s="16">
        <v>0</v>
      </c>
      <c r="BG206" s="18">
        <v>0</v>
      </c>
      <c r="BH206" s="16">
        <v>212000</v>
      </c>
      <c r="BI206" s="17">
        <v>0</v>
      </c>
      <c r="BJ206" s="16">
        <v>0</v>
      </c>
      <c r="BK206" s="16">
        <v>0</v>
      </c>
      <c r="BL206" s="18">
        <v>0</v>
      </c>
    </row>
    <row r="207" spans="1:64" ht="34.200000000000003" customHeight="1" x14ac:dyDescent="0.3">
      <c r="A207" s="13" t="s">
        <v>241</v>
      </c>
      <c r="B207" s="14" t="s">
        <v>242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/>
      <c r="R207" s="14"/>
      <c r="S207" s="14"/>
      <c r="T207" s="15">
        <v>212000</v>
      </c>
      <c r="U207" s="15">
        <v>0</v>
      </c>
      <c r="V207" s="15">
        <v>0</v>
      </c>
      <c r="W207" s="15">
        <v>0</v>
      </c>
      <c r="X207" s="15">
        <v>0</v>
      </c>
      <c r="Y207" s="15">
        <v>-3500</v>
      </c>
      <c r="Z207" s="15">
        <v>0</v>
      </c>
      <c r="AA207" s="15">
        <v>0</v>
      </c>
      <c r="AB207" s="15">
        <v>0</v>
      </c>
      <c r="AC207" s="15">
        <v>0</v>
      </c>
      <c r="AD207" s="21">
        <v>208500</v>
      </c>
      <c r="AE207" s="16">
        <v>0</v>
      </c>
      <c r="AF207" s="16">
        <v>0</v>
      </c>
      <c r="AG207" s="16">
        <v>0</v>
      </c>
      <c r="AH207" s="16">
        <v>0</v>
      </c>
      <c r="AI207" s="16">
        <v>212000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7">
        <v>0</v>
      </c>
      <c r="AP207" s="16">
        <v>0</v>
      </c>
      <c r="AQ207" s="16">
        <v>0</v>
      </c>
      <c r="AR207" s="18">
        <v>0</v>
      </c>
      <c r="AS207" s="16">
        <v>212000</v>
      </c>
      <c r="AT207" s="17">
        <v>0</v>
      </c>
      <c r="AU207" s="16">
        <v>0</v>
      </c>
      <c r="AV207" s="16">
        <v>0</v>
      </c>
      <c r="AW207" s="18">
        <v>0</v>
      </c>
      <c r="AX207" s="16">
        <v>212000</v>
      </c>
      <c r="AY207" s="17">
        <v>0</v>
      </c>
      <c r="AZ207" s="16">
        <v>0</v>
      </c>
      <c r="BA207" s="16">
        <v>0</v>
      </c>
      <c r="BB207" s="18">
        <v>0</v>
      </c>
      <c r="BC207" s="16">
        <v>0</v>
      </c>
      <c r="BD207" s="17">
        <v>0</v>
      </c>
      <c r="BE207" s="16">
        <v>0</v>
      </c>
      <c r="BF207" s="16">
        <v>0</v>
      </c>
      <c r="BG207" s="18">
        <v>0</v>
      </c>
      <c r="BH207" s="16">
        <v>212000</v>
      </c>
      <c r="BI207" s="17">
        <v>0</v>
      </c>
      <c r="BJ207" s="16">
        <v>0</v>
      </c>
      <c r="BK207" s="16">
        <v>0</v>
      </c>
      <c r="BL207" s="18">
        <v>0</v>
      </c>
    </row>
    <row r="208" spans="1:64" ht="34.200000000000003" customHeight="1" x14ac:dyDescent="0.3">
      <c r="A208" s="13" t="s">
        <v>37</v>
      </c>
      <c r="B208" s="14" t="s">
        <v>242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 t="s">
        <v>38</v>
      </c>
      <c r="R208" s="14"/>
      <c r="S208" s="14"/>
      <c r="T208" s="15">
        <v>212000</v>
      </c>
      <c r="U208" s="15">
        <v>0</v>
      </c>
      <c r="V208" s="15">
        <v>0</v>
      </c>
      <c r="W208" s="15">
        <v>0</v>
      </c>
      <c r="X208" s="15">
        <v>0</v>
      </c>
      <c r="Y208" s="15">
        <v>-3500</v>
      </c>
      <c r="Z208" s="15">
        <v>0</v>
      </c>
      <c r="AA208" s="15">
        <v>0</v>
      </c>
      <c r="AB208" s="15">
        <v>0</v>
      </c>
      <c r="AC208" s="15">
        <v>0</v>
      </c>
      <c r="AD208" s="21">
        <v>208500</v>
      </c>
      <c r="AE208" s="16">
        <v>0</v>
      </c>
      <c r="AF208" s="16">
        <v>0</v>
      </c>
      <c r="AG208" s="16">
        <v>0</v>
      </c>
      <c r="AH208" s="16">
        <v>0</v>
      </c>
      <c r="AI208" s="16">
        <v>212000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7">
        <v>0</v>
      </c>
      <c r="AP208" s="16">
        <v>0</v>
      </c>
      <c r="AQ208" s="16">
        <v>0</v>
      </c>
      <c r="AR208" s="18">
        <v>0</v>
      </c>
      <c r="AS208" s="16">
        <v>212000</v>
      </c>
      <c r="AT208" s="17">
        <v>0</v>
      </c>
      <c r="AU208" s="16">
        <v>0</v>
      </c>
      <c r="AV208" s="16">
        <v>0</v>
      </c>
      <c r="AW208" s="18">
        <v>0</v>
      </c>
      <c r="AX208" s="16">
        <v>212000</v>
      </c>
      <c r="AY208" s="17">
        <v>0</v>
      </c>
      <c r="AZ208" s="16">
        <v>0</v>
      </c>
      <c r="BA208" s="16">
        <v>0</v>
      </c>
      <c r="BB208" s="18">
        <v>0</v>
      </c>
      <c r="BC208" s="16">
        <v>0</v>
      </c>
      <c r="BD208" s="17">
        <v>0</v>
      </c>
      <c r="BE208" s="16">
        <v>0</v>
      </c>
      <c r="BF208" s="16">
        <v>0</v>
      </c>
      <c r="BG208" s="18">
        <v>0</v>
      </c>
      <c r="BH208" s="16">
        <v>212000</v>
      </c>
      <c r="BI208" s="17">
        <v>0</v>
      </c>
      <c r="BJ208" s="16">
        <v>0</v>
      </c>
      <c r="BK208" s="16">
        <v>0</v>
      </c>
      <c r="BL208" s="18">
        <v>0</v>
      </c>
    </row>
    <row r="209" spans="1:64" ht="51.45" customHeight="1" x14ac:dyDescent="0.3">
      <c r="A209" s="13" t="s">
        <v>243</v>
      </c>
      <c r="B209" s="14" t="s">
        <v>244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/>
      <c r="R209" s="14"/>
      <c r="S209" s="14"/>
      <c r="T209" s="15">
        <v>31696078.170000002</v>
      </c>
      <c r="U209" s="15">
        <v>1750900</v>
      </c>
      <c r="V209" s="15">
        <v>1107800</v>
      </c>
      <c r="W209" s="15">
        <v>0</v>
      </c>
      <c r="X209" s="15">
        <v>0</v>
      </c>
      <c r="Y209" s="15">
        <v>1335161.1599999999</v>
      </c>
      <c r="Z209" s="15">
        <v>0</v>
      </c>
      <c r="AA209" s="15">
        <v>19600</v>
      </c>
      <c r="AB209" s="15">
        <v>0</v>
      </c>
      <c r="AC209" s="15">
        <v>0</v>
      </c>
      <c r="AD209" s="21">
        <v>33031239.329999998</v>
      </c>
      <c r="AE209" s="16">
        <v>1750900</v>
      </c>
      <c r="AF209" s="16">
        <v>1127400</v>
      </c>
      <c r="AG209" s="16">
        <v>0</v>
      </c>
      <c r="AH209" s="16">
        <v>0</v>
      </c>
      <c r="AI209" s="16">
        <v>31286129.600000001</v>
      </c>
      <c r="AJ209" s="16">
        <v>1731900</v>
      </c>
      <c r="AK209" s="16">
        <v>1137000</v>
      </c>
      <c r="AL209" s="16">
        <v>0</v>
      </c>
      <c r="AM209" s="16">
        <v>0</v>
      </c>
      <c r="AN209" s="16">
        <v>-3478496</v>
      </c>
      <c r="AO209" s="17">
        <v>0</v>
      </c>
      <c r="AP209" s="16">
        <v>0</v>
      </c>
      <c r="AQ209" s="16">
        <v>0</v>
      </c>
      <c r="AR209" s="18">
        <v>0</v>
      </c>
      <c r="AS209" s="16">
        <v>27807633.600000001</v>
      </c>
      <c r="AT209" s="17">
        <v>1731900</v>
      </c>
      <c r="AU209" s="16">
        <v>1137000</v>
      </c>
      <c r="AV209" s="16">
        <v>0</v>
      </c>
      <c r="AW209" s="18">
        <v>0</v>
      </c>
      <c r="AX209" s="16">
        <v>31756437.030000001</v>
      </c>
      <c r="AY209" s="17">
        <v>1748200</v>
      </c>
      <c r="AZ209" s="16">
        <v>1137000</v>
      </c>
      <c r="BA209" s="16">
        <v>0</v>
      </c>
      <c r="BB209" s="18">
        <v>0</v>
      </c>
      <c r="BC209" s="16">
        <v>-2563000</v>
      </c>
      <c r="BD209" s="17">
        <v>0</v>
      </c>
      <c r="BE209" s="16">
        <v>0</v>
      </c>
      <c r="BF209" s="16">
        <v>0</v>
      </c>
      <c r="BG209" s="18">
        <v>0</v>
      </c>
      <c r="BH209" s="16">
        <v>29193437.030000001</v>
      </c>
      <c r="BI209" s="17">
        <v>1748200</v>
      </c>
      <c r="BJ209" s="16">
        <v>1137000</v>
      </c>
      <c r="BK209" s="16">
        <v>0</v>
      </c>
      <c r="BL209" s="18">
        <v>0</v>
      </c>
    </row>
    <row r="210" spans="1:64" ht="85.5" customHeight="1" x14ac:dyDescent="0.3">
      <c r="A210" s="13" t="s">
        <v>245</v>
      </c>
      <c r="B210" s="14" t="s">
        <v>246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/>
      <c r="R210" s="14"/>
      <c r="S210" s="14"/>
      <c r="T210" s="15">
        <v>932000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21">
        <v>932000</v>
      </c>
      <c r="AE210" s="16">
        <v>0</v>
      </c>
      <c r="AF210" s="16">
        <v>0</v>
      </c>
      <c r="AG210" s="16">
        <v>0</v>
      </c>
      <c r="AH210" s="16">
        <v>0</v>
      </c>
      <c r="AI210" s="16">
        <v>932000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7">
        <v>0</v>
      </c>
      <c r="AP210" s="16">
        <v>0</v>
      </c>
      <c r="AQ210" s="16">
        <v>0</v>
      </c>
      <c r="AR210" s="18">
        <v>0</v>
      </c>
      <c r="AS210" s="16">
        <v>932000</v>
      </c>
      <c r="AT210" s="17">
        <v>0</v>
      </c>
      <c r="AU210" s="16">
        <v>0</v>
      </c>
      <c r="AV210" s="16">
        <v>0</v>
      </c>
      <c r="AW210" s="18">
        <v>0</v>
      </c>
      <c r="AX210" s="16">
        <v>932000</v>
      </c>
      <c r="AY210" s="17">
        <v>0</v>
      </c>
      <c r="AZ210" s="16">
        <v>0</v>
      </c>
      <c r="BA210" s="16">
        <v>0</v>
      </c>
      <c r="BB210" s="18">
        <v>0</v>
      </c>
      <c r="BC210" s="16">
        <v>0</v>
      </c>
      <c r="BD210" s="17">
        <v>0</v>
      </c>
      <c r="BE210" s="16">
        <v>0</v>
      </c>
      <c r="BF210" s="16">
        <v>0</v>
      </c>
      <c r="BG210" s="18">
        <v>0</v>
      </c>
      <c r="BH210" s="16">
        <v>932000</v>
      </c>
      <c r="BI210" s="17">
        <v>0</v>
      </c>
      <c r="BJ210" s="16">
        <v>0</v>
      </c>
      <c r="BK210" s="16">
        <v>0</v>
      </c>
      <c r="BL210" s="18">
        <v>0</v>
      </c>
    </row>
    <row r="211" spans="1:64" ht="34.200000000000003" customHeight="1" x14ac:dyDescent="0.3">
      <c r="A211" s="13" t="s">
        <v>247</v>
      </c>
      <c r="B211" s="14" t="s">
        <v>248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/>
      <c r="R211" s="14"/>
      <c r="S211" s="14"/>
      <c r="T211" s="15">
        <v>240000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21">
        <v>240000</v>
      </c>
      <c r="AE211" s="16">
        <v>0</v>
      </c>
      <c r="AF211" s="16">
        <v>0</v>
      </c>
      <c r="AG211" s="16">
        <v>0</v>
      </c>
      <c r="AH211" s="16">
        <v>0</v>
      </c>
      <c r="AI211" s="16">
        <v>240000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7">
        <v>0</v>
      </c>
      <c r="AP211" s="16">
        <v>0</v>
      </c>
      <c r="AQ211" s="16">
        <v>0</v>
      </c>
      <c r="AR211" s="18">
        <v>0</v>
      </c>
      <c r="AS211" s="16">
        <v>240000</v>
      </c>
      <c r="AT211" s="17">
        <v>0</v>
      </c>
      <c r="AU211" s="16">
        <v>0</v>
      </c>
      <c r="AV211" s="16">
        <v>0</v>
      </c>
      <c r="AW211" s="18">
        <v>0</v>
      </c>
      <c r="AX211" s="16">
        <v>240000</v>
      </c>
      <c r="AY211" s="17">
        <v>0</v>
      </c>
      <c r="AZ211" s="16">
        <v>0</v>
      </c>
      <c r="BA211" s="16">
        <v>0</v>
      </c>
      <c r="BB211" s="18">
        <v>0</v>
      </c>
      <c r="BC211" s="16">
        <v>0</v>
      </c>
      <c r="BD211" s="17">
        <v>0</v>
      </c>
      <c r="BE211" s="16">
        <v>0</v>
      </c>
      <c r="BF211" s="16">
        <v>0</v>
      </c>
      <c r="BG211" s="18">
        <v>0</v>
      </c>
      <c r="BH211" s="16">
        <v>240000</v>
      </c>
      <c r="BI211" s="17">
        <v>0</v>
      </c>
      <c r="BJ211" s="16">
        <v>0</v>
      </c>
      <c r="BK211" s="16">
        <v>0</v>
      </c>
      <c r="BL211" s="18">
        <v>0</v>
      </c>
    </row>
    <row r="212" spans="1:64" ht="34.200000000000003" customHeight="1" x14ac:dyDescent="0.3">
      <c r="A212" s="13" t="s">
        <v>249</v>
      </c>
      <c r="B212" s="14" t="s">
        <v>250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/>
      <c r="R212" s="14"/>
      <c r="S212" s="14"/>
      <c r="T212" s="15">
        <v>240000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21">
        <v>240000</v>
      </c>
      <c r="AE212" s="16">
        <v>0</v>
      </c>
      <c r="AF212" s="16">
        <v>0</v>
      </c>
      <c r="AG212" s="16">
        <v>0</v>
      </c>
      <c r="AH212" s="16">
        <v>0</v>
      </c>
      <c r="AI212" s="16">
        <v>240000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7">
        <v>0</v>
      </c>
      <c r="AP212" s="16">
        <v>0</v>
      </c>
      <c r="AQ212" s="16">
        <v>0</v>
      </c>
      <c r="AR212" s="18">
        <v>0</v>
      </c>
      <c r="AS212" s="16">
        <v>240000</v>
      </c>
      <c r="AT212" s="17">
        <v>0</v>
      </c>
      <c r="AU212" s="16">
        <v>0</v>
      </c>
      <c r="AV212" s="16">
        <v>0</v>
      </c>
      <c r="AW212" s="18">
        <v>0</v>
      </c>
      <c r="AX212" s="16">
        <v>240000</v>
      </c>
      <c r="AY212" s="17">
        <v>0</v>
      </c>
      <c r="AZ212" s="16">
        <v>0</v>
      </c>
      <c r="BA212" s="16">
        <v>0</v>
      </c>
      <c r="BB212" s="18">
        <v>0</v>
      </c>
      <c r="BC212" s="16">
        <v>0</v>
      </c>
      <c r="BD212" s="17">
        <v>0</v>
      </c>
      <c r="BE212" s="16">
        <v>0</v>
      </c>
      <c r="BF212" s="16">
        <v>0</v>
      </c>
      <c r="BG212" s="18">
        <v>0</v>
      </c>
      <c r="BH212" s="16">
        <v>240000</v>
      </c>
      <c r="BI212" s="17">
        <v>0</v>
      </c>
      <c r="BJ212" s="16">
        <v>0</v>
      </c>
      <c r="BK212" s="16">
        <v>0</v>
      </c>
      <c r="BL212" s="18">
        <v>0</v>
      </c>
    </row>
    <row r="213" spans="1:64" ht="34.200000000000003" customHeight="1" x14ac:dyDescent="0.3">
      <c r="A213" s="13" t="s">
        <v>53</v>
      </c>
      <c r="B213" s="14" t="s">
        <v>250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 t="s">
        <v>54</v>
      </c>
      <c r="R213" s="14"/>
      <c r="S213" s="14"/>
      <c r="T213" s="15">
        <v>240000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21">
        <v>240000</v>
      </c>
      <c r="AE213" s="16">
        <v>0</v>
      </c>
      <c r="AF213" s="16">
        <v>0</v>
      </c>
      <c r="AG213" s="16">
        <v>0</v>
      </c>
      <c r="AH213" s="16">
        <v>0</v>
      </c>
      <c r="AI213" s="16">
        <v>240000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7">
        <v>0</v>
      </c>
      <c r="AP213" s="16">
        <v>0</v>
      </c>
      <c r="AQ213" s="16">
        <v>0</v>
      </c>
      <c r="AR213" s="18">
        <v>0</v>
      </c>
      <c r="AS213" s="16">
        <v>240000</v>
      </c>
      <c r="AT213" s="17">
        <v>0</v>
      </c>
      <c r="AU213" s="16">
        <v>0</v>
      </c>
      <c r="AV213" s="16">
        <v>0</v>
      </c>
      <c r="AW213" s="18">
        <v>0</v>
      </c>
      <c r="AX213" s="16">
        <v>240000</v>
      </c>
      <c r="AY213" s="17">
        <v>0</v>
      </c>
      <c r="AZ213" s="16">
        <v>0</v>
      </c>
      <c r="BA213" s="16">
        <v>0</v>
      </c>
      <c r="BB213" s="18">
        <v>0</v>
      </c>
      <c r="BC213" s="16">
        <v>0</v>
      </c>
      <c r="BD213" s="17">
        <v>0</v>
      </c>
      <c r="BE213" s="16">
        <v>0</v>
      </c>
      <c r="BF213" s="16">
        <v>0</v>
      </c>
      <c r="BG213" s="18">
        <v>0</v>
      </c>
      <c r="BH213" s="16">
        <v>240000</v>
      </c>
      <c r="BI213" s="17">
        <v>0</v>
      </c>
      <c r="BJ213" s="16">
        <v>0</v>
      </c>
      <c r="BK213" s="16">
        <v>0</v>
      </c>
      <c r="BL213" s="18">
        <v>0</v>
      </c>
    </row>
    <row r="214" spans="1:64" ht="34.200000000000003" customHeight="1" x14ac:dyDescent="0.3">
      <c r="A214" s="13" t="s">
        <v>251</v>
      </c>
      <c r="B214" s="14" t="s">
        <v>252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/>
      <c r="R214" s="14"/>
      <c r="S214" s="14"/>
      <c r="T214" s="15">
        <v>692000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21">
        <v>692000</v>
      </c>
      <c r="AE214" s="16">
        <v>0</v>
      </c>
      <c r="AF214" s="16">
        <v>0</v>
      </c>
      <c r="AG214" s="16">
        <v>0</v>
      </c>
      <c r="AH214" s="16">
        <v>0</v>
      </c>
      <c r="AI214" s="16">
        <v>692000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7">
        <v>0</v>
      </c>
      <c r="AP214" s="16">
        <v>0</v>
      </c>
      <c r="AQ214" s="16">
        <v>0</v>
      </c>
      <c r="AR214" s="18">
        <v>0</v>
      </c>
      <c r="AS214" s="16">
        <v>692000</v>
      </c>
      <c r="AT214" s="17">
        <v>0</v>
      </c>
      <c r="AU214" s="16">
        <v>0</v>
      </c>
      <c r="AV214" s="16">
        <v>0</v>
      </c>
      <c r="AW214" s="18">
        <v>0</v>
      </c>
      <c r="AX214" s="16">
        <v>692000</v>
      </c>
      <c r="AY214" s="17">
        <v>0</v>
      </c>
      <c r="AZ214" s="16">
        <v>0</v>
      </c>
      <c r="BA214" s="16">
        <v>0</v>
      </c>
      <c r="BB214" s="18">
        <v>0</v>
      </c>
      <c r="BC214" s="16">
        <v>0</v>
      </c>
      <c r="BD214" s="17">
        <v>0</v>
      </c>
      <c r="BE214" s="16">
        <v>0</v>
      </c>
      <c r="BF214" s="16">
        <v>0</v>
      </c>
      <c r="BG214" s="18">
        <v>0</v>
      </c>
      <c r="BH214" s="16">
        <v>692000</v>
      </c>
      <c r="BI214" s="17">
        <v>0</v>
      </c>
      <c r="BJ214" s="16">
        <v>0</v>
      </c>
      <c r="BK214" s="16">
        <v>0</v>
      </c>
      <c r="BL214" s="18">
        <v>0</v>
      </c>
    </row>
    <row r="215" spans="1:64" ht="85.5" customHeight="1" x14ac:dyDescent="0.3">
      <c r="A215" s="13" t="s">
        <v>253</v>
      </c>
      <c r="B215" s="14" t="s">
        <v>254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/>
      <c r="R215" s="14"/>
      <c r="S215" s="14"/>
      <c r="T215" s="15">
        <v>692000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21">
        <v>692000</v>
      </c>
      <c r="AE215" s="16">
        <v>0</v>
      </c>
      <c r="AF215" s="16">
        <v>0</v>
      </c>
      <c r="AG215" s="16">
        <v>0</v>
      </c>
      <c r="AH215" s="16">
        <v>0</v>
      </c>
      <c r="AI215" s="16">
        <v>692000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7">
        <v>0</v>
      </c>
      <c r="AP215" s="16">
        <v>0</v>
      </c>
      <c r="AQ215" s="16">
        <v>0</v>
      </c>
      <c r="AR215" s="18">
        <v>0</v>
      </c>
      <c r="AS215" s="16">
        <v>692000</v>
      </c>
      <c r="AT215" s="17">
        <v>0</v>
      </c>
      <c r="AU215" s="16">
        <v>0</v>
      </c>
      <c r="AV215" s="16">
        <v>0</v>
      </c>
      <c r="AW215" s="18">
        <v>0</v>
      </c>
      <c r="AX215" s="16">
        <v>692000</v>
      </c>
      <c r="AY215" s="17">
        <v>0</v>
      </c>
      <c r="AZ215" s="16">
        <v>0</v>
      </c>
      <c r="BA215" s="16">
        <v>0</v>
      </c>
      <c r="BB215" s="18">
        <v>0</v>
      </c>
      <c r="BC215" s="16">
        <v>0</v>
      </c>
      <c r="BD215" s="17">
        <v>0</v>
      </c>
      <c r="BE215" s="16">
        <v>0</v>
      </c>
      <c r="BF215" s="16">
        <v>0</v>
      </c>
      <c r="BG215" s="18">
        <v>0</v>
      </c>
      <c r="BH215" s="16">
        <v>692000</v>
      </c>
      <c r="BI215" s="17">
        <v>0</v>
      </c>
      <c r="BJ215" s="16">
        <v>0</v>
      </c>
      <c r="BK215" s="16">
        <v>0</v>
      </c>
      <c r="BL215" s="18">
        <v>0</v>
      </c>
    </row>
    <row r="216" spans="1:64" ht="34.200000000000003" customHeight="1" x14ac:dyDescent="0.3">
      <c r="A216" s="13" t="s">
        <v>63</v>
      </c>
      <c r="B216" s="14" t="s">
        <v>254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 t="s">
        <v>64</v>
      </c>
      <c r="R216" s="14"/>
      <c r="S216" s="14"/>
      <c r="T216" s="15">
        <v>692000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21">
        <v>692000</v>
      </c>
      <c r="AE216" s="16">
        <v>0</v>
      </c>
      <c r="AF216" s="16">
        <v>0</v>
      </c>
      <c r="AG216" s="16">
        <v>0</v>
      </c>
      <c r="AH216" s="16">
        <v>0</v>
      </c>
      <c r="AI216" s="16">
        <v>692000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7">
        <v>0</v>
      </c>
      <c r="AP216" s="16">
        <v>0</v>
      </c>
      <c r="AQ216" s="16">
        <v>0</v>
      </c>
      <c r="AR216" s="18">
        <v>0</v>
      </c>
      <c r="AS216" s="16">
        <v>692000</v>
      </c>
      <c r="AT216" s="17">
        <v>0</v>
      </c>
      <c r="AU216" s="16">
        <v>0</v>
      </c>
      <c r="AV216" s="16">
        <v>0</v>
      </c>
      <c r="AW216" s="18">
        <v>0</v>
      </c>
      <c r="AX216" s="16">
        <v>692000</v>
      </c>
      <c r="AY216" s="17">
        <v>0</v>
      </c>
      <c r="AZ216" s="16">
        <v>0</v>
      </c>
      <c r="BA216" s="16">
        <v>0</v>
      </c>
      <c r="BB216" s="18">
        <v>0</v>
      </c>
      <c r="BC216" s="16">
        <v>0</v>
      </c>
      <c r="BD216" s="17">
        <v>0</v>
      </c>
      <c r="BE216" s="16">
        <v>0</v>
      </c>
      <c r="BF216" s="16">
        <v>0</v>
      </c>
      <c r="BG216" s="18">
        <v>0</v>
      </c>
      <c r="BH216" s="16">
        <v>692000</v>
      </c>
      <c r="BI216" s="17">
        <v>0</v>
      </c>
      <c r="BJ216" s="16">
        <v>0</v>
      </c>
      <c r="BK216" s="16">
        <v>0</v>
      </c>
      <c r="BL216" s="18">
        <v>0</v>
      </c>
    </row>
    <row r="217" spans="1:64" ht="85.5" customHeight="1" x14ac:dyDescent="0.3">
      <c r="A217" s="13" t="s">
        <v>255</v>
      </c>
      <c r="B217" s="14" t="s">
        <v>256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/>
      <c r="R217" s="14"/>
      <c r="S217" s="14"/>
      <c r="T217" s="15">
        <v>30764078.170000002</v>
      </c>
      <c r="U217" s="15">
        <v>1750900</v>
      </c>
      <c r="V217" s="15">
        <v>1107800</v>
      </c>
      <c r="W217" s="15">
        <v>0</v>
      </c>
      <c r="X217" s="15">
        <v>0</v>
      </c>
      <c r="Y217" s="15">
        <v>1335161.1599999999</v>
      </c>
      <c r="Z217" s="15">
        <v>0</v>
      </c>
      <c r="AA217" s="15">
        <v>19600</v>
      </c>
      <c r="AB217" s="15">
        <v>0</v>
      </c>
      <c r="AC217" s="15">
        <v>0</v>
      </c>
      <c r="AD217" s="21">
        <v>32099239.329999998</v>
      </c>
      <c r="AE217" s="16">
        <v>1750900</v>
      </c>
      <c r="AF217" s="16">
        <v>1127400</v>
      </c>
      <c r="AG217" s="16">
        <v>0</v>
      </c>
      <c r="AH217" s="16">
        <v>0</v>
      </c>
      <c r="AI217" s="16">
        <v>30354129.600000001</v>
      </c>
      <c r="AJ217" s="16">
        <v>1731900</v>
      </c>
      <c r="AK217" s="16">
        <v>1137000</v>
      </c>
      <c r="AL217" s="16">
        <v>0</v>
      </c>
      <c r="AM217" s="16">
        <v>0</v>
      </c>
      <c r="AN217" s="16">
        <v>-3478496</v>
      </c>
      <c r="AO217" s="17">
        <v>0</v>
      </c>
      <c r="AP217" s="16">
        <v>0</v>
      </c>
      <c r="AQ217" s="16">
        <v>0</v>
      </c>
      <c r="AR217" s="18">
        <v>0</v>
      </c>
      <c r="AS217" s="16">
        <v>26875633.600000001</v>
      </c>
      <c r="AT217" s="17">
        <v>1731900</v>
      </c>
      <c r="AU217" s="16">
        <v>1137000</v>
      </c>
      <c r="AV217" s="16">
        <v>0</v>
      </c>
      <c r="AW217" s="18">
        <v>0</v>
      </c>
      <c r="AX217" s="16">
        <v>30824437.030000001</v>
      </c>
      <c r="AY217" s="17">
        <v>1748200</v>
      </c>
      <c r="AZ217" s="16">
        <v>1137000</v>
      </c>
      <c r="BA217" s="16">
        <v>0</v>
      </c>
      <c r="BB217" s="18">
        <v>0</v>
      </c>
      <c r="BC217" s="16">
        <v>-2563000</v>
      </c>
      <c r="BD217" s="17">
        <v>0</v>
      </c>
      <c r="BE217" s="16">
        <v>0</v>
      </c>
      <c r="BF217" s="16">
        <v>0</v>
      </c>
      <c r="BG217" s="18">
        <v>0</v>
      </c>
      <c r="BH217" s="16">
        <v>28261437.030000001</v>
      </c>
      <c r="BI217" s="17">
        <v>1748200</v>
      </c>
      <c r="BJ217" s="16">
        <v>1137000</v>
      </c>
      <c r="BK217" s="16">
        <v>0</v>
      </c>
      <c r="BL217" s="18">
        <v>0</v>
      </c>
    </row>
    <row r="218" spans="1:64" ht="34.200000000000003" customHeight="1" x14ac:dyDescent="0.3">
      <c r="A218" s="13" t="s">
        <v>231</v>
      </c>
      <c r="B218" s="14" t="s">
        <v>257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/>
      <c r="R218" s="14"/>
      <c r="S218" s="14"/>
      <c r="T218" s="15">
        <v>28121040.25</v>
      </c>
      <c r="U218" s="15">
        <v>1750900</v>
      </c>
      <c r="V218" s="15">
        <v>1107800</v>
      </c>
      <c r="W218" s="15">
        <v>0</v>
      </c>
      <c r="X218" s="15">
        <v>0</v>
      </c>
      <c r="Y218" s="15">
        <v>1335161.1599999999</v>
      </c>
      <c r="Z218" s="15">
        <v>0</v>
      </c>
      <c r="AA218" s="15">
        <v>19600</v>
      </c>
      <c r="AB218" s="15">
        <v>0</v>
      </c>
      <c r="AC218" s="15">
        <v>0</v>
      </c>
      <c r="AD218" s="21">
        <v>29456201.41</v>
      </c>
      <c r="AE218" s="16">
        <v>1750900</v>
      </c>
      <c r="AF218" s="16">
        <v>1127400</v>
      </c>
      <c r="AG218" s="16">
        <v>0</v>
      </c>
      <c r="AH218" s="16">
        <v>0</v>
      </c>
      <c r="AI218" s="16">
        <v>27937186.600000001</v>
      </c>
      <c r="AJ218" s="16">
        <v>1731900</v>
      </c>
      <c r="AK218" s="16">
        <v>1137000</v>
      </c>
      <c r="AL218" s="16">
        <v>0</v>
      </c>
      <c r="AM218" s="16">
        <v>0</v>
      </c>
      <c r="AN218" s="16">
        <v>-3478496</v>
      </c>
      <c r="AO218" s="17">
        <v>0</v>
      </c>
      <c r="AP218" s="16">
        <v>0</v>
      </c>
      <c r="AQ218" s="16">
        <v>0</v>
      </c>
      <c r="AR218" s="18">
        <v>0</v>
      </c>
      <c r="AS218" s="16">
        <v>24458690.600000001</v>
      </c>
      <c r="AT218" s="17">
        <v>1731900</v>
      </c>
      <c r="AU218" s="16">
        <v>1137000</v>
      </c>
      <c r="AV218" s="16">
        <v>0</v>
      </c>
      <c r="AW218" s="18">
        <v>0</v>
      </c>
      <c r="AX218" s="16">
        <v>28407494.030000001</v>
      </c>
      <c r="AY218" s="17">
        <v>1748200</v>
      </c>
      <c r="AZ218" s="16">
        <v>1137000</v>
      </c>
      <c r="BA218" s="16">
        <v>0</v>
      </c>
      <c r="BB218" s="18">
        <v>0</v>
      </c>
      <c r="BC218" s="16">
        <v>-2563000</v>
      </c>
      <c r="BD218" s="17">
        <v>0</v>
      </c>
      <c r="BE218" s="16">
        <v>0</v>
      </c>
      <c r="BF218" s="16">
        <v>0</v>
      </c>
      <c r="BG218" s="18">
        <v>0</v>
      </c>
      <c r="BH218" s="16">
        <v>25844494.030000001</v>
      </c>
      <c r="BI218" s="17">
        <v>1748200</v>
      </c>
      <c r="BJ218" s="16">
        <v>1137000</v>
      </c>
      <c r="BK218" s="16">
        <v>0</v>
      </c>
      <c r="BL218" s="18">
        <v>0</v>
      </c>
    </row>
    <row r="219" spans="1:64" ht="34.200000000000003" customHeight="1" x14ac:dyDescent="0.3">
      <c r="A219" s="13" t="s">
        <v>258</v>
      </c>
      <c r="B219" s="14" t="s">
        <v>259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/>
      <c r="R219" s="14"/>
      <c r="S219" s="14"/>
      <c r="T219" s="15">
        <v>1929930.81</v>
      </c>
      <c r="U219" s="15">
        <v>0</v>
      </c>
      <c r="V219" s="15">
        <v>0</v>
      </c>
      <c r="W219" s="15">
        <v>0</v>
      </c>
      <c r="X219" s="15">
        <v>0</v>
      </c>
      <c r="Y219" s="15">
        <v>38280</v>
      </c>
      <c r="Z219" s="15">
        <v>0</v>
      </c>
      <c r="AA219" s="15">
        <v>0</v>
      </c>
      <c r="AB219" s="15">
        <v>0</v>
      </c>
      <c r="AC219" s="15">
        <v>0</v>
      </c>
      <c r="AD219" s="21">
        <v>1968210.81</v>
      </c>
      <c r="AE219" s="16">
        <v>0</v>
      </c>
      <c r="AF219" s="16">
        <v>0</v>
      </c>
      <c r="AG219" s="16">
        <v>0</v>
      </c>
      <c r="AH219" s="16">
        <v>0</v>
      </c>
      <c r="AI219" s="16">
        <v>1910791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7">
        <v>0</v>
      </c>
      <c r="AP219" s="16">
        <v>0</v>
      </c>
      <c r="AQ219" s="16">
        <v>0</v>
      </c>
      <c r="AR219" s="18">
        <v>0</v>
      </c>
      <c r="AS219" s="16">
        <v>1910791</v>
      </c>
      <c r="AT219" s="17">
        <v>0</v>
      </c>
      <c r="AU219" s="16">
        <v>0</v>
      </c>
      <c r="AV219" s="16">
        <v>0</v>
      </c>
      <c r="AW219" s="18">
        <v>0</v>
      </c>
      <c r="AX219" s="16">
        <v>1910791</v>
      </c>
      <c r="AY219" s="17">
        <v>0</v>
      </c>
      <c r="AZ219" s="16">
        <v>0</v>
      </c>
      <c r="BA219" s="16">
        <v>0</v>
      </c>
      <c r="BB219" s="18">
        <v>0</v>
      </c>
      <c r="BC219" s="16">
        <v>0</v>
      </c>
      <c r="BD219" s="17">
        <v>0</v>
      </c>
      <c r="BE219" s="16">
        <v>0</v>
      </c>
      <c r="BF219" s="16">
        <v>0</v>
      </c>
      <c r="BG219" s="18">
        <v>0</v>
      </c>
      <c r="BH219" s="16">
        <v>1910791</v>
      </c>
      <c r="BI219" s="17">
        <v>0</v>
      </c>
      <c r="BJ219" s="16">
        <v>0</v>
      </c>
      <c r="BK219" s="16">
        <v>0</v>
      </c>
      <c r="BL219" s="18">
        <v>0</v>
      </c>
    </row>
    <row r="220" spans="1:64" ht="68.400000000000006" customHeight="1" x14ac:dyDescent="0.3">
      <c r="A220" s="13" t="s">
        <v>51</v>
      </c>
      <c r="B220" s="14" t="s">
        <v>259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 t="s">
        <v>52</v>
      </c>
      <c r="R220" s="14"/>
      <c r="S220" s="14"/>
      <c r="T220" s="15">
        <v>1929930.81</v>
      </c>
      <c r="U220" s="15">
        <v>0</v>
      </c>
      <c r="V220" s="15">
        <v>0</v>
      </c>
      <c r="W220" s="15">
        <v>0</v>
      </c>
      <c r="X220" s="15">
        <v>0</v>
      </c>
      <c r="Y220" s="15">
        <v>38280</v>
      </c>
      <c r="Z220" s="15">
        <v>0</v>
      </c>
      <c r="AA220" s="15">
        <v>0</v>
      </c>
      <c r="AB220" s="15">
        <v>0</v>
      </c>
      <c r="AC220" s="15">
        <v>0</v>
      </c>
      <c r="AD220" s="21">
        <v>1968210.81</v>
      </c>
      <c r="AE220" s="16">
        <v>0</v>
      </c>
      <c r="AF220" s="16">
        <v>0</v>
      </c>
      <c r="AG220" s="16">
        <v>0</v>
      </c>
      <c r="AH220" s="16">
        <v>0</v>
      </c>
      <c r="AI220" s="16">
        <v>1910791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7">
        <v>0</v>
      </c>
      <c r="AP220" s="16">
        <v>0</v>
      </c>
      <c r="AQ220" s="16">
        <v>0</v>
      </c>
      <c r="AR220" s="18">
        <v>0</v>
      </c>
      <c r="AS220" s="16">
        <v>1910791</v>
      </c>
      <c r="AT220" s="17">
        <v>0</v>
      </c>
      <c r="AU220" s="16">
        <v>0</v>
      </c>
      <c r="AV220" s="16">
        <v>0</v>
      </c>
      <c r="AW220" s="18">
        <v>0</v>
      </c>
      <c r="AX220" s="16">
        <v>1910791</v>
      </c>
      <c r="AY220" s="17">
        <v>0</v>
      </c>
      <c r="AZ220" s="16">
        <v>0</v>
      </c>
      <c r="BA220" s="16">
        <v>0</v>
      </c>
      <c r="BB220" s="18">
        <v>0</v>
      </c>
      <c r="BC220" s="16">
        <v>0</v>
      </c>
      <c r="BD220" s="17">
        <v>0</v>
      </c>
      <c r="BE220" s="16">
        <v>0</v>
      </c>
      <c r="BF220" s="16">
        <v>0</v>
      </c>
      <c r="BG220" s="18">
        <v>0</v>
      </c>
      <c r="BH220" s="16">
        <v>1910791</v>
      </c>
      <c r="BI220" s="17">
        <v>0</v>
      </c>
      <c r="BJ220" s="16">
        <v>0</v>
      </c>
      <c r="BK220" s="16">
        <v>0</v>
      </c>
      <c r="BL220" s="18">
        <v>0</v>
      </c>
    </row>
    <row r="221" spans="1:64" ht="34.200000000000003" customHeight="1" x14ac:dyDescent="0.3">
      <c r="A221" s="13" t="s">
        <v>233</v>
      </c>
      <c r="B221" s="14" t="s">
        <v>260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/>
      <c r="R221" s="14"/>
      <c r="S221" s="14"/>
      <c r="T221" s="15">
        <v>23332409.440000001</v>
      </c>
      <c r="U221" s="15">
        <v>0</v>
      </c>
      <c r="V221" s="15">
        <v>0</v>
      </c>
      <c r="W221" s="15">
        <v>0</v>
      </c>
      <c r="X221" s="15">
        <v>0</v>
      </c>
      <c r="Y221" s="15">
        <v>1277281.1599999999</v>
      </c>
      <c r="Z221" s="15">
        <v>0</v>
      </c>
      <c r="AA221" s="15">
        <v>0</v>
      </c>
      <c r="AB221" s="15">
        <v>0</v>
      </c>
      <c r="AC221" s="15">
        <v>0</v>
      </c>
      <c r="AD221" s="21">
        <v>24609690.600000001</v>
      </c>
      <c r="AE221" s="16">
        <v>0</v>
      </c>
      <c r="AF221" s="16">
        <v>0</v>
      </c>
      <c r="AG221" s="16">
        <v>0</v>
      </c>
      <c r="AH221" s="16">
        <v>0</v>
      </c>
      <c r="AI221" s="16">
        <v>23157495.600000001</v>
      </c>
      <c r="AJ221" s="16">
        <v>0</v>
      </c>
      <c r="AK221" s="16">
        <v>0</v>
      </c>
      <c r="AL221" s="16">
        <v>0</v>
      </c>
      <c r="AM221" s="16">
        <v>0</v>
      </c>
      <c r="AN221" s="16">
        <v>-3478496</v>
      </c>
      <c r="AO221" s="17">
        <v>0</v>
      </c>
      <c r="AP221" s="16">
        <v>0</v>
      </c>
      <c r="AQ221" s="16">
        <v>0</v>
      </c>
      <c r="AR221" s="18">
        <v>0</v>
      </c>
      <c r="AS221" s="16">
        <v>19678999.600000001</v>
      </c>
      <c r="AT221" s="17">
        <v>0</v>
      </c>
      <c r="AU221" s="16">
        <v>0</v>
      </c>
      <c r="AV221" s="16">
        <v>0</v>
      </c>
      <c r="AW221" s="18">
        <v>0</v>
      </c>
      <c r="AX221" s="16">
        <v>23611503.030000001</v>
      </c>
      <c r="AY221" s="17">
        <v>0</v>
      </c>
      <c r="AZ221" s="16">
        <v>0</v>
      </c>
      <c r="BA221" s="16">
        <v>0</v>
      </c>
      <c r="BB221" s="18">
        <v>0</v>
      </c>
      <c r="BC221" s="16">
        <v>-2563000</v>
      </c>
      <c r="BD221" s="17">
        <v>0</v>
      </c>
      <c r="BE221" s="16">
        <v>0</v>
      </c>
      <c r="BF221" s="16">
        <v>0</v>
      </c>
      <c r="BG221" s="18">
        <v>0</v>
      </c>
      <c r="BH221" s="16">
        <v>21048503.030000001</v>
      </c>
      <c r="BI221" s="17">
        <v>0</v>
      </c>
      <c r="BJ221" s="16">
        <v>0</v>
      </c>
      <c r="BK221" s="16">
        <v>0</v>
      </c>
      <c r="BL221" s="18">
        <v>0</v>
      </c>
    </row>
    <row r="222" spans="1:64" ht="68.400000000000006" customHeight="1" x14ac:dyDescent="0.3">
      <c r="A222" s="13" t="s">
        <v>51</v>
      </c>
      <c r="B222" s="14" t="s">
        <v>260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 t="s">
        <v>52</v>
      </c>
      <c r="R222" s="14"/>
      <c r="S222" s="14"/>
      <c r="T222" s="15">
        <v>18288782.289999999</v>
      </c>
      <c r="U222" s="15">
        <v>0</v>
      </c>
      <c r="V222" s="15">
        <v>0</v>
      </c>
      <c r="W222" s="15">
        <v>0</v>
      </c>
      <c r="X222" s="15">
        <v>0</v>
      </c>
      <c r="Y222" s="15">
        <v>690428.93</v>
      </c>
      <c r="Z222" s="15">
        <v>0</v>
      </c>
      <c r="AA222" s="15">
        <v>0</v>
      </c>
      <c r="AB222" s="15">
        <v>0</v>
      </c>
      <c r="AC222" s="15">
        <v>0</v>
      </c>
      <c r="AD222" s="21">
        <v>18979211.219999999</v>
      </c>
      <c r="AE222" s="16">
        <v>0</v>
      </c>
      <c r="AF222" s="16">
        <v>0</v>
      </c>
      <c r="AG222" s="16">
        <v>0</v>
      </c>
      <c r="AH222" s="16">
        <v>0</v>
      </c>
      <c r="AI222" s="16">
        <v>18035442</v>
      </c>
      <c r="AJ222" s="16">
        <v>0</v>
      </c>
      <c r="AK222" s="16">
        <v>0</v>
      </c>
      <c r="AL222" s="16">
        <v>0</v>
      </c>
      <c r="AM222" s="16">
        <v>0</v>
      </c>
      <c r="AN222" s="16">
        <v>-3478496</v>
      </c>
      <c r="AO222" s="17">
        <v>0</v>
      </c>
      <c r="AP222" s="16">
        <v>0</v>
      </c>
      <c r="AQ222" s="16">
        <v>0</v>
      </c>
      <c r="AR222" s="18">
        <v>0</v>
      </c>
      <c r="AS222" s="16">
        <v>14556946</v>
      </c>
      <c r="AT222" s="17">
        <v>0</v>
      </c>
      <c r="AU222" s="16">
        <v>0</v>
      </c>
      <c r="AV222" s="16">
        <v>0</v>
      </c>
      <c r="AW222" s="18">
        <v>0</v>
      </c>
      <c r="AX222" s="16">
        <v>18035442</v>
      </c>
      <c r="AY222" s="17">
        <v>0</v>
      </c>
      <c r="AZ222" s="16">
        <v>0</v>
      </c>
      <c r="BA222" s="16">
        <v>0</v>
      </c>
      <c r="BB222" s="18">
        <v>0</v>
      </c>
      <c r="BC222" s="16">
        <v>-2563000</v>
      </c>
      <c r="BD222" s="17">
        <v>0</v>
      </c>
      <c r="BE222" s="16">
        <v>0</v>
      </c>
      <c r="BF222" s="16">
        <v>0</v>
      </c>
      <c r="BG222" s="18">
        <v>0</v>
      </c>
      <c r="BH222" s="16">
        <v>15472442</v>
      </c>
      <c r="BI222" s="17">
        <v>0</v>
      </c>
      <c r="BJ222" s="16">
        <v>0</v>
      </c>
      <c r="BK222" s="16">
        <v>0</v>
      </c>
      <c r="BL222" s="18">
        <v>0</v>
      </c>
    </row>
    <row r="223" spans="1:64" ht="34.200000000000003" customHeight="1" x14ac:dyDescent="0.3">
      <c r="A223" s="13" t="s">
        <v>37</v>
      </c>
      <c r="B223" s="14" t="s">
        <v>260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 t="s">
        <v>38</v>
      </c>
      <c r="R223" s="14"/>
      <c r="S223" s="14"/>
      <c r="T223" s="15">
        <v>4820235.1500000004</v>
      </c>
      <c r="U223" s="15">
        <v>0</v>
      </c>
      <c r="V223" s="15">
        <v>0</v>
      </c>
      <c r="W223" s="15">
        <v>0</v>
      </c>
      <c r="X223" s="15">
        <v>0</v>
      </c>
      <c r="Y223" s="15">
        <v>386852.23</v>
      </c>
      <c r="Z223" s="15">
        <v>0</v>
      </c>
      <c r="AA223" s="15">
        <v>0</v>
      </c>
      <c r="AB223" s="15">
        <v>0</v>
      </c>
      <c r="AC223" s="15">
        <v>0</v>
      </c>
      <c r="AD223" s="21">
        <v>5207087.38</v>
      </c>
      <c r="AE223" s="16">
        <v>0</v>
      </c>
      <c r="AF223" s="16">
        <v>0</v>
      </c>
      <c r="AG223" s="16">
        <v>0</v>
      </c>
      <c r="AH223" s="16">
        <v>0</v>
      </c>
      <c r="AI223" s="16">
        <v>4898661.5999999996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7">
        <v>0</v>
      </c>
      <c r="AP223" s="16">
        <v>0</v>
      </c>
      <c r="AQ223" s="16">
        <v>0</v>
      </c>
      <c r="AR223" s="18">
        <v>0</v>
      </c>
      <c r="AS223" s="16">
        <v>4898661.5999999996</v>
      </c>
      <c r="AT223" s="17">
        <v>0</v>
      </c>
      <c r="AU223" s="16">
        <v>0</v>
      </c>
      <c r="AV223" s="16">
        <v>0</v>
      </c>
      <c r="AW223" s="18">
        <v>0</v>
      </c>
      <c r="AX223" s="16">
        <v>5352669.03</v>
      </c>
      <c r="AY223" s="17">
        <v>0</v>
      </c>
      <c r="AZ223" s="16">
        <v>0</v>
      </c>
      <c r="BA223" s="16">
        <v>0</v>
      </c>
      <c r="BB223" s="18">
        <v>0</v>
      </c>
      <c r="BC223" s="16">
        <v>0</v>
      </c>
      <c r="BD223" s="17">
        <v>0</v>
      </c>
      <c r="BE223" s="16">
        <v>0</v>
      </c>
      <c r="BF223" s="16">
        <v>0</v>
      </c>
      <c r="BG223" s="18">
        <v>0</v>
      </c>
      <c r="BH223" s="16">
        <v>5352669.03</v>
      </c>
      <c r="BI223" s="17">
        <v>0</v>
      </c>
      <c r="BJ223" s="16">
        <v>0</v>
      </c>
      <c r="BK223" s="16">
        <v>0</v>
      </c>
      <c r="BL223" s="18">
        <v>0</v>
      </c>
    </row>
    <row r="224" spans="1:64" ht="34.200000000000003" customHeight="1" x14ac:dyDescent="0.3">
      <c r="A224" s="13" t="s">
        <v>53</v>
      </c>
      <c r="B224" s="14" t="s">
        <v>260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 t="s">
        <v>54</v>
      </c>
      <c r="R224" s="14"/>
      <c r="S224" s="14"/>
      <c r="T224" s="15">
        <v>223392</v>
      </c>
      <c r="U224" s="15">
        <v>0</v>
      </c>
      <c r="V224" s="15">
        <v>0</v>
      </c>
      <c r="W224" s="15">
        <v>0</v>
      </c>
      <c r="X224" s="15">
        <v>0</v>
      </c>
      <c r="Y224" s="15">
        <v>200000</v>
      </c>
      <c r="Z224" s="15">
        <v>0</v>
      </c>
      <c r="AA224" s="15">
        <v>0</v>
      </c>
      <c r="AB224" s="15">
        <v>0</v>
      </c>
      <c r="AC224" s="15">
        <v>0</v>
      </c>
      <c r="AD224" s="21">
        <v>423392</v>
      </c>
      <c r="AE224" s="16">
        <v>0</v>
      </c>
      <c r="AF224" s="16">
        <v>0</v>
      </c>
      <c r="AG224" s="16">
        <v>0</v>
      </c>
      <c r="AH224" s="16">
        <v>0</v>
      </c>
      <c r="AI224" s="16">
        <v>223392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7">
        <v>0</v>
      </c>
      <c r="AP224" s="16">
        <v>0</v>
      </c>
      <c r="AQ224" s="16">
        <v>0</v>
      </c>
      <c r="AR224" s="18">
        <v>0</v>
      </c>
      <c r="AS224" s="16">
        <v>223392</v>
      </c>
      <c r="AT224" s="17">
        <v>0</v>
      </c>
      <c r="AU224" s="16">
        <v>0</v>
      </c>
      <c r="AV224" s="16">
        <v>0</v>
      </c>
      <c r="AW224" s="18">
        <v>0</v>
      </c>
      <c r="AX224" s="16">
        <v>223392</v>
      </c>
      <c r="AY224" s="17">
        <v>0</v>
      </c>
      <c r="AZ224" s="16">
        <v>0</v>
      </c>
      <c r="BA224" s="16">
        <v>0</v>
      </c>
      <c r="BB224" s="18">
        <v>0</v>
      </c>
      <c r="BC224" s="16">
        <v>0</v>
      </c>
      <c r="BD224" s="17">
        <v>0</v>
      </c>
      <c r="BE224" s="16">
        <v>0</v>
      </c>
      <c r="BF224" s="16">
        <v>0</v>
      </c>
      <c r="BG224" s="18">
        <v>0</v>
      </c>
      <c r="BH224" s="16">
        <v>223392</v>
      </c>
      <c r="BI224" s="17">
        <v>0</v>
      </c>
      <c r="BJ224" s="16">
        <v>0</v>
      </c>
      <c r="BK224" s="16">
        <v>0</v>
      </c>
      <c r="BL224" s="18">
        <v>0</v>
      </c>
    </row>
    <row r="225" spans="1:64" ht="68.400000000000006" customHeight="1" x14ac:dyDescent="0.3">
      <c r="A225" s="13" t="s">
        <v>261</v>
      </c>
      <c r="B225" s="14" t="s">
        <v>262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/>
      <c r="R225" s="14"/>
      <c r="S225" s="14"/>
      <c r="T225" s="15">
        <v>10300</v>
      </c>
      <c r="U225" s="15">
        <v>0</v>
      </c>
      <c r="V225" s="15">
        <v>10300</v>
      </c>
      <c r="W225" s="15">
        <v>0</v>
      </c>
      <c r="X225" s="15">
        <v>0</v>
      </c>
      <c r="Y225" s="15">
        <v>200</v>
      </c>
      <c r="Z225" s="15">
        <v>0</v>
      </c>
      <c r="AA225" s="15">
        <v>200</v>
      </c>
      <c r="AB225" s="15">
        <v>0</v>
      </c>
      <c r="AC225" s="15">
        <v>0</v>
      </c>
      <c r="AD225" s="21">
        <v>10500</v>
      </c>
      <c r="AE225" s="16">
        <v>0</v>
      </c>
      <c r="AF225" s="16">
        <v>10500</v>
      </c>
      <c r="AG225" s="16">
        <v>0</v>
      </c>
      <c r="AH225" s="16">
        <v>0</v>
      </c>
      <c r="AI225" s="16">
        <v>10600</v>
      </c>
      <c r="AJ225" s="16">
        <v>0</v>
      </c>
      <c r="AK225" s="16">
        <v>10600</v>
      </c>
      <c r="AL225" s="16">
        <v>0</v>
      </c>
      <c r="AM225" s="16">
        <v>0</v>
      </c>
      <c r="AN225" s="16">
        <v>0</v>
      </c>
      <c r="AO225" s="17">
        <v>0</v>
      </c>
      <c r="AP225" s="16">
        <v>0</v>
      </c>
      <c r="AQ225" s="16">
        <v>0</v>
      </c>
      <c r="AR225" s="18">
        <v>0</v>
      </c>
      <c r="AS225" s="16">
        <v>10600</v>
      </c>
      <c r="AT225" s="17">
        <v>0</v>
      </c>
      <c r="AU225" s="16">
        <v>10600</v>
      </c>
      <c r="AV225" s="16">
        <v>0</v>
      </c>
      <c r="AW225" s="18">
        <v>0</v>
      </c>
      <c r="AX225" s="16">
        <v>10600</v>
      </c>
      <c r="AY225" s="17">
        <v>0</v>
      </c>
      <c r="AZ225" s="16">
        <v>10600</v>
      </c>
      <c r="BA225" s="16">
        <v>0</v>
      </c>
      <c r="BB225" s="18">
        <v>0</v>
      </c>
      <c r="BC225" s="16">
        <v>0</v>
      </c>
      <c r="BD225" s="17">
        <v>0</v>
      </c>
      <c r="BE225" s="16">
        <v>0</v>
      </c>
      <c r="BF225" s="16">
        <v>0</v>
      </c>
      <c r="BG225" s="18">
        <v>0</v>
      </c>
      <c r="BH225" s="16">
        <v>10600</v>
      </c>
      <c r="BI225" s="17">
        <v>0</v>
      </c>
      <c r="BJ225" s="16">
        <v>10600</v>
      </c>
      <c r="BK225" s="16">
        <v>0</v>
      </c>
      <c r="BL225" s="18">
        <v>0</v>
      </c>
    </row>
    <row r="226" spans="1:64" ht="68.400000000000006" customHeight="1" x14ac:dyDescent="0.3">
      <c r="A226" s="13" t="s">
        <v>51</v>
      </c>
      <c r="B226" s="14" t="s">
        <v>262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 t="s">
        <v>52</v>
      </c>
      <c r="R226" s="14"/>
      <c r="S226" s="14"/>
      <c r="T226" s="15">
        <v>10300</v>
      </c>
      <c r="U226" s="15">
        <v>0</v>
      </c>
      <c r="V226" s="15">
        <v>10300</v>
      </c>
      <c r="W226" s="15">
        <v>0</v>
      </c>
      <c r="X226" s="15">
        <v>0</v>
      </c>
      <c r="Y226" s="15">
        <v>200</v>
      </c>
      <c r="Z226" s="15">
        <v>0</v>
      </c>
      <c r="AA226" s="15">
        <v>200</v>
      </c>
      <c r="AB226" s="15">
        <v>0</v>
      </c>
      <c r="AC226" s="15">
        <v>0</v>
      </c>
      <c r="AD226" s="21">
        <v>10500</v>
      </c>
      <c r="AE226" s="16">
        <v>0</v>
      </c>
      <c r="AF226" s="16">
        <v>10500</v>
      </c>
      <c r="AG226" s="16">
        <v>0</v>
      </c>
      <c r="AH226" s="16">
        <v>0</v>
      </c>
      <c r="AI226" s="16">
        <v>10600</v>
      </c>
      <c r="AJ226" s="16">
        <v>0</v>
      </c>
      <c r="AK226" s="16">
        <v>10600</v>
      </c>
      <c r="AL226" s="16">
        <v>0</v>
      </c>
      <c r="AM226" s="16">
        <v>0</v>
      </c>
      <c r="AN226" s="16">
        <v>0</v>
      </c>
      <c r="AO226" s="17">
        <v>0</v>
      </c>
      <c r="AP226" s="16">
        <v>0</v>
      </c>
      <c r="AQ226" s="16">
        <v>0</v>
      </c>
      <c r="AR226" s="18">
        <v>0</v>
      </c>
      <c r="AS226" s="16">
        <v>10600</v>
      </c>
      <c r="AT226" s="17">
        <v>0</v>
      </c>
      <c r="AU226" s="16">
        <v>10600</v>
      </c>
      <c r="AV226" s="16">
        <v>0</v>
      </c>
      <c r="AW226" s="18">
        <v>0</v>
      </c>
      <c r="AX226" s="16">
        <v>10600</v>
      </c>
      <c r="AY226" s="17">
        <v>0</v>
      </c>
      <c r="AZ226" s="16">
        <v>10600</v>
      </c>
      <c r="BA226" s="16">
        <v>0</v>
      </c>
      <c r="BB226" s="18">
        <v>0</v>
      </c>
      <c r="BC226" s="16">
        <v>0</v>
      </c>
      <c r="BD226" s="17">
        <v>0</v>
      </c>
      <c r="BE226" s="16">
        <v>0</v>
      </c>
      <c r="BF226" s="16">
        <v>0</v>
      </c>
      <c r="BG226" s="18">
        <v>0</v>
      </c>
      <c r="BH226" s="16">
        <v>10600</v>
      </c>
      <c r="BI226" s="17">
        <v>0</v>
      </c>
      <c r="BJ226" s="16">
        <v>10600</v>
      </c>
      <c r="BK226" s="16">
        <v>0</v>
      </c>
      <c r="BL226" s="18">
        <v>0</v>
      </c>
    </row>
    <row r="227" spans="1:64" ht="51.45" customHeight="1" x14ac:dyDescent="0.3">
      <c r="A227" s="13" t="s">
        <v>263</v>
      </c>
      <c r="B227" s="14" t="s">
        <v>264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/>
      <c r="R227" s="14"/>
      <c r="S227" s="14"/>
      <c r="T227" s="15">
        <v>215300</v>
      </c>
      <c r="U227" s="15">
        <v>0</v>
      </c>
      <c r="V227" s="15">
        <v>215300</v>
      </c>
      <c r="W227" s="15">
        <v>0</v>
      </c>
      <c r="X227" s="15">
        <v>0</v>
      </c>
      <c r="Y227" s="15">
        <v>3800</v>
      </c>
      <c r="Z227" s="15">
        <v>0</v>
      </c>
      <c r="AA227" s="15">
        <v>3800</v>
      </c>
      <c r="AB227" s="15">
        <v>0</v>
      </c>
      <c r="AC227" s="15">
        <v>0</v>
      </c>
      <c r="AD227" s="21">
        <v>219100</v>
      </c>
      <c r="AE227" s="16">
        <v>0</v>
      </c>
      <c r="AF227" s="16">
        <v>219100</v>
      </c>
      <c r="AG227" s="16">
        <v>0</v>
      </c>
      <c r="AH227" s="16">
        <v>0</v>
      </c>
      <c r="AI227" s="16">
        <v>220900</v>
      </c>
      <c r="AJ227" s="16">
        <v>0</v>
      </c>
      <c r="AK227" s="16">
        <v>220900</v>
      </c>
      <c r="AL227" s="16">
        <v>0</v>
      </c>
      <c r="AM227" s="16">
        <v>0</v>
      </c>
      <c r="AN227" s="16">
        <v>0</v>
      </c>
      <c r="AO227" s="17">
        <v>0</v>
      </c>
      <c r="AP227" s="16">
        <v>0</v>
      </c>
      <c r="AQ227" s="16">
        <v>0</v>
      </c>
      <c r="AR227" s="18">
        <v>0</v>
      </c>
      <c r="AS227" s="16">
        <v>220900</v>
      </c>
      <c r="AT227" s="17">
        <v>0</v>
      </c>
      <c r="AU227" s="16">
        <v>220900</v>
      </c>
      <c r="AV227" s="16">
        <v>0</v>
      </c>
      <c r="AW227" s="18">
        <v>0</v>
      </c>
      <c r="AX227" s="16">
        <v>220900</v>
      </c>
      <c r="AY227" s="17">
        <v>0</v>
      </c>
      <c r="AZ227" s="16">
        <v>220900</v>
      </c>
      <c r="BA227" s="16">
        <v>0</v>
      </c>
      <c r="BB227" s="18">
        <v>0</v>
      </c>
      <c r="BC227" s="16">
        <v>0</v>
      </c>
      <c r="BD227" s="17">
        <v>0</v>
      </c>
      <c r="BE227" s="16">
        <v>0</v>
      </c>
      <c r="BF227" s="16">
        <v>0</v>
      </c>
      <c r="BG227" s="18">
        <v>0</v>
      </c>
      <c r="BH227" s="16">
        <v>220900</v>
      </c>
      <c r="BI227" s="17">
        <v>0</v>
      </c>
      <c r="BJ227" s="16">
        <v>220900</v>
      </c>
      <c r="BK227" s="16">
        <v>0</v>
      </c>
      <c r="BL227" s="18">
        <v>0</v>
      </c>
    </row>
    <row r="228" spans="1:64" ht="68.400000000000006" customHeight="1" x14ac:dyDescent="0.3">
      <c r="A228" s="13" t="s">
        <v>51</v>
      </c>
      <c r="B228" s="14" t="s">
        <v>264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 t="s">
        <v>52</v>
      </c>
      <c r="R228" s="14"/>
      <c r="S228" s="14"/>
      <c r="T228" s="15">
        <v>112565</v>
      </c>
      <c r="U228" s="15">
        <v>0</v>
      </c>
      <c r="V228" s="15">
        <v>112565</v>
      </c>
      <c r="W228" s="15">
        <v>0</v>
      </c>
      <c r="X228" s="15">
        <v>0</v>
      </c>
      <c r="Y228" s="15">
        <v>3800</v>
      </c>
      <c r="Z228" s="15">
        <v>0</v>
      </c>
      <c r="AA228" s="15">
        <v>3800</v>
      </c>
      <c r="AB228" s="15">
        <v>0</v>
      </c>
      <c r="AC228" s="15">
        <v>0</v>
      </c>
      <c r="AD228" s="21">
        <v>116365</v>
      </c>
      <c r="AE228" s="16">
        <v>0</v>
      </c>
      <c r="AF228" s="16">
        <v>116365</v>
      </c>
      <c r="AG228" s="16">
        <v>0</v>
      </c>
      <c r="AH228" s="16">
        <v>0</v>
      </c>
      <c r="AI228" s="16">
        <v>118165</v>
      </c>
      <c r="AJ228" s="16">
        <v>0</v>
      </c>
      <c r="AK228" s="16">
        <v>118165</v>
      </c>
      <c r="AL228" s="16">
        <v>0</v>
      </c>
      <c r="AM228" s="16">
        <v>0</v>
      </c>
      <c r="AN228" s="16">
        <v>0</v>
      </c>
      <c r="AO228" s="17">
        <v>0</v>
      </c>
      <c r="AP228" s="16">
        <v>0</v>
      </c>
      <c r="AQ228" s="16">
        <v>0</v>
      </c>
      <c r="AR228" s="18">
        <v>0</v>
      </c>
      <c r="AS228" s="16">
        <v>118165</v>
      </c>
      <c r="AT228" s="17">
        <v>0</v>
      </c>
      <c r="AU228" s="16">
        <v>118165</v>
      </c>
      <c r="AV228" s="16">
        <v>0</v>
      </c>
      <c r="AW228" s="18">
        <v>0</v>
      </c>
      <c r="AX228" s="16">
        <v>118165</v>
      </c>
      <c r="AY228" s="17">
        <v>0</v>
      </c>
      <c r="AZ228" s="16">
        <v>118165</v>
      </c>
      <c r="BA228" s="16">
        <v>0</v>
      </c>
      <c r="BB228" s="18">
        <v>0</v>
      </c>
      <c r="BC228" s="16">
        <v>0</v>
      </c>
      <c r="BD228" s="17">
        <v>0</v>
      </c>
      <c r="BE228" s="16">
        <v>0</v>
      </c>
      <c r="BF228" s="16">
        <v>0</v>
      </c>
      <c r="BG228" s="18">
        <v>0</v>
      </c>
      <c r="BH228" s="16">
        <v>118165</v>
      </c>
      <c r="BI228" s="17">
        <v>0</v>
      </c>
      <c r="BJ228" s="16">
        <v>118165</v>
      </c>
      <c r="BK228" s="16">
        <v>0</v>
      </c>
      <c r="BL228" s="18">
        <v>0</v>
      </c>
    </row>
    <row r="229" spans="1:64" ht="34.200000000000003" customHeight="1" x14ac:dyDescent="0.3">
      <c r="A229" s="13" t="s">
        <v>37</v>
      </c>
      <c r="B229" s="14" t="s">
        <v>264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 t="s">
        <v>38</v>
      </c>
      <c r="R229" s="14"/>
      <c r="S229" s="14"/>
      <c r="T229" s="15">
        <v>102735</v>
      </c>
      <c r="U229" s="15">
        <v>0</v>
      </c>
      <c r="V229" s="15">
        <v>102735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21">
        <v>102735</v>
      </c>
      <c r="AE229" s="16">
        <v>0</v>
      </c>
      <c r="AF229" s="16">
        <v>102735</v>
      </c>
      <c r="AG229" s="16">
        <v>0</v>
      </c>
      <c r="AH229" s="16">
        <v>0</v>
      </c>
      <c r="AI229" s="16">
        <v>102735</v>
      </c>
      <c r="AJ229" s="16">
        <v>0</v>
      </c>
      <c r="AK229" s="16">
        <v>102735</v>
      </c>
      <c r="AL229" s="16">
        <v>0</v>
      </c>
      <c r="AM229" s="16">
        <v>0</v>
      </c>
      <c r="AN229" s="16">
        <v>0</v>
      </c>
      <c r="AO229" s="17">
        <v>0</v>
      </c>
      <c r="AP229" s="16">
        <v>0</v>
      </c>
      <c r="AQ229" s="16">
        <v>0</v>
      </c>
      <c r="AR229" s="18">
        <v>0</v>
      </c>
      <c r="AS229" s="16">
        <v>102735</v>
      </c>
      <c r="AT229" s="17">
        <v>0</v>
      </c>
      <c r="AU229" s="16">
        <v>102735</v>
      </c>
      <c r="AV229" s="16">
        <v>0</v>
      </c>
      <c r="AW229" s="18">
        <v>0</v>
      </c>
      <c r="AX229" s="16">
        <v>102735</v>
      </c>
      <c r="AY229" s="17">
        <v>0</v>
      </c>
      <c r="AZ229" s="16">
        <v>102735</v>
      </c>
      <c r="BA229" s="16">
        <v>0</v>
      </c>
      <c r="BB229" s="18">
        <v>0</v>
      </c>
      <c r="BC229" s="16">
        <v>0</v>
      </c>
      <c r="BD229" s="17">
        <v>0</v>
      </c>
      <c r="BE229" s="16">
        <v>0</v>
      </c>
      <c r="BF229" s="16">
        <v>0</v>
      </c>
      <c r="BG229" s="18">
        <v>0</v>
      </c>
      <c r="BH229" s="16">
        <v>102735</v>
      </c>
      <c r="BI229" s="17">
        <v>0</v>
      </c>
      <c r="BJ229" s="16">
        <v>102735</v>
      </c>
      <c r="BK229" s="16">
        <v>0</v>
      </c>
      <c r="BL229" s="18">
        <v>0</v>
      </c>
    </row>
    <row r="230" spans="1:64" ht="34.200000000000003" customHeight="1" x14ac:dyDescent="0.3">
      <c r="A230" s="13" t="s">
        <v>265</v>
      </c>
      <c r="B230" s="14" t="s">
        <v>266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/>
      <c r="R230" s="14"/>
      <c r="S230" s="14"/>
      <c r="T230" s="15">
        <v>10600</v>
      </c>
      <c r="U230" s="15">
        <v>0</v>
      </c>
      <c r="V230" s="15">
        <v>10600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21">
        <v>10600</v>
      </c>
      <c r="AE230" s="16">
        <v>0</v>
      </c>
      <c r="AF230" s="16">
        <v>10600</v>
      </c>
      <c r="AG230" s="16">
        <v>0</v>
      </c>
      <c r="AH230" s="16">
        <v>0</v>
      </c>
      <c r="AI230" s="16">
        <v>10600</v>
      </c>
      <c r="AJ230" s="16">
        <v>0</v>
      </c>
      <c r="AK230" s="16">
        <v>10600</v>
      </c>
      <c r="AL230" s="16">
        <v>0</v>
      </c>
      <c r="AM230" s="16">
        <v>0</v>
      </c>
      <c r="AN230" s="16">
        <v>0</v>
      </c>
      <c r="AO230" s="17">
        <v>0</v>
      </c>
      <c r="AP230" s="16">
        <v>0</v>
      </c>
      <c r="AQ230" s="16">
        <v>0</v>
      </c>
      <c r="AR230" s="18">
        <v>0</v>
      </c>
      <c r="AS230" s="16">
        <v>10600</v>
      </c>
      <c r="AT230" s="17">
        <v>0</v>
      </c>
      <c r="AU230" s="16">
        <v>10600</v>
      </c>
      <c r="AV230" s="16">
        <v>0</v>
      </c>
      <c r="AW230" s="18">
        <v>0</v>
      </c>
      <c r="AX230" s="16">
        <v>10600</v>
      </c>
      <c r="AY230" s="17">
        <v>0</v>
      </c>
      <c r="AZ230" s="16">
        <v>10600</v>
      </c>
      <c r="BA230" s="16">
        <v>0</v>
      </c>
      <c r="BB230" s="18">
        <v>0</v>
      </c>
      <c r="BC230" s="16">
        <v>0</v>
      </c>
      <c r="BD230" s="17">
        <v>0</v>
      </c>
      <c r="BE230" s="16">
        <v>0</v>
      </c>
      <c r="BF230" s="16">
        <v>0</v>
      </c>
      <c r="BG230" s="18">
        <v>0</v>
      </c>
      <c r="BH230" s="16">
        <v>10600</v>
      </c>
      <c r="BI230" s="17">
        <v>0</v>
      </c>
      <c r="BJ230" s="16">
        <v>10600</v>
      </c>
      <c r="BK230" s="16">
        <v>0</v>
      </c>
      <c r="BL230" s="18">
        <v>0</v>
      </c>
    </row>
    <row r="231" spans="1:64" ht="34.200000000000003" customHeight="1" x14ac:dyDescent="0.3">
      <c r="A231" s="13" t="s">
        <v>37</v>
      </c>
      <c r="B231" s="14" t="s">
        <v>266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 t="s">
        <v>38</v>
      </c>
      <c r="R231" s="14"/>
      <c r="S231" s="14"/>
      <c r="T231" s="15">
        <v>10600</v>
      </c>
      <c r="U231" s="15">
        <v>0</v>
      </c>
      <c r="V231" s="15">
        <v>10600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21">
        <v>10600</v>
      </c>
      <c r="AE231" s="16">
        <v>0</v>
      </c>
      <c r="AF231" s="16">
        <v>10600</v>
      </c>
      <c r="AG231" s="16">
        <v>0</v>
      </c>
      <c r="AH231" s="16">
        <v>0</v>
      </c>
      <c r="AI231" s="16">
        <v>10600</v>
      </c>
      <c r="AJ231" s="16">
        <v>0</v>
      </c>
      <c r="AK231" s="16">
        <v>10600</v>
      </c>
      <c r="AL231" s="16">
        <v>0</v>
      </c>
      <c r="AM231" s="16">
        <v>0</v>
      </c>
      <c r="AN231" s="16">
        <v>0</v>
      </c>
      <c r="AO231" s="17">
        <v>0</v>
      </c>
      <c r="AP231" s="16">
        <v>0</v>
      </c>
      <c r="AQ231" s="16">
        <v>0</v>
      </c>
      <c r="AR231" s="18">
        <v>0</v>
      </c>
      <c r="AS231" s="16">
        <v>10600</v>
      </c>
      <c r="AT231" s="17">
        <v>0</v>
      </c>
      <c r="AU231" s="16">
        <v>10600</v>
      </c>
      <c r="AV231" s="16">
        <v>0</v>
      </c>
      <c r="AW231" s="18">
        <v>0</v>
      </c>
      <c r="AX231" s="16">
        <v>10600</v>
      </c>
      <c r="AY231" s="17">
        <v>0</v>
      </c>
      <c r="AZ231" s="16">
        <v>10600</v>
      </c>
      <c r="BA231" s="16">
        <v>0</v>
      </c>
      <c r="BB231" s="18">
        <v>0</v>
      </c>
      <c r="BC231" s="16">
        <v>0</v>
      </c>
      <c r="BD231" s="17">
        <v>0</v>
      </c>
      <c r="BE231" s="16">
        <v>0</v>
      </c>
      <c r="BF231" s="16">
        <v>0</v>
      </c>
      <c r="BG231" s="18">
        <v>0</v>
      </c>
      <c r="BH231" s="16">
        <v>10600</v>
      </c>
      <c r="BI231" s="17">
        <v>0</v>
      </c>
      <c r="BJ231" s="16">
        <v>10600</v>
      </c>
      <c r="BK231" s="16">
        <v>0</v>
      </c>
      <c r="BL231" s="18">
        <v>0</v>
      </c>
    </row>
    <row r="232" spans="1:64" ht="34.200000000000003" customHeight="1" x14ac:dyDescent="0.3">
      <c r="A232" s="13" t="s">
        <v>267</v>
      </c>
      <c r="B232" s="14" t="s">
        <v>268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/>
      <c r="R232" s="14"/>
      <c r="S232" s="14"/>
      <c r="T232" s="15">
        <v>47800</v>
      </c>
      <c r="U232" s="15">
        <v>0</v>
      </c>
      <c r="V232" s="15">
        <v>47800</v>
      </c>
      <c r="W232" s="15">
        <v>0</v>
      </c>
      <c r="X232" s="15">
        <v>0</v>
      </c>
      <c r="Y232" s="15">
        <v>900</v>
      </c>
      <c r="Z232" s="15">
        <v>0</v>
      </c>
      <c r="AA232" s="15">
        <v>900</v>
      </c>
      <c r="AB232" s="15">
        <v>0</v>
      </c>
      <c r="AC232" s="15">
        <v>0</v>
      </c>
      <c r="AD232" s="21">
        <v>48700</v>
      </c>
      <c r="AE232" s="16">
        <v>0</v>
      </c>
      <c r="AF232" s="16">
        <v>48700</v>
      </c>
      <c r="AG232" s="16">
        <v>0</v>
      </c>
      <c r="AH232" s="16">
        <v>0</v>
      </c>
      <c r="AI232" s="16">
        <v>49100</v>
      </c>
      <c r="AJ232" s="16">
        <v>0</v>
      </c>
      <c r="AK232" s="16">
        <v>49100</v>
      </c>
      <c r="AL232" s="16">
        <v>0</v>
      </c>
      <c r="AM232" s="16">
        <v>0</v>
      </c>
      <c r="AN232" s="16">
        <v>0</v>
      </c>
      <c r="AO232" s="17">
        <v>0</v>
      </c>
      <c r="AP232" s="16">
        <v>0</v>
      </c>
      <c r="AQ232" s="16">
        <v>0</v>
      </c>
      <c r="AR232" s="18">
        <v>0</v>
      </c>
      <c r="AS232" s="16">
        <v>49100</v>
      </c>
      <c r="AT232" s="17">
        <v>0</v>
      </c>
      <c r="AU232" s="16">
        <v>49100</v>
      </c>
      <c r="AV232" s="16">
        <v>0</v>
      </c>
      <c r="AW232" s="18">
        <v>0</v>
      </c>
      <c r="AX232" s="16">
        <v>49100</v>
      </c>
      <c r="AY232" s="17">
        <v>0</v>
      </c>
      <c r="AZ232" s="16">
        <v>49100</v>
      </c>
      <c r="BA232" s="16">
        <v>0</v>
      </c>
      <c r="BB232" s="18">
        <v>0</v>
      </c>
      <c r="BC232" s="16">
        <v>0</v>
      </c>
      <c r="BD232" s="17">
        <v>0</v>
      </c>
      <c r="BE232" s="16">
        <v>0</v>
      </c>
      <c r="BF232" s="16">
        <v>0</v>
      </c>
      <c r="BG232" s="18">
        <v>0</v>
      </c>
      <c r="BH232" s="16">
        <v>49100</v>
      </c>
      <c r="BI232" s="17">
        <v>0</v>
      </c>
      <c r="BJ232" s="16">
        <v>49100</v>
      </c>
      <c r="BK232" s="16">
        <v>0</v>
      </c>
      <c r="BL232" s="18">
        <v>0</v>
      </c>
    </row>
    <row r="233" spans="1:64" ht="68.400000000000006" customHeight="1" x14ac:dyDescent="0.3">
      <c r="A233" s="13" t="s">
        <v>51</v>
      </c>
      <c r="B233" s="14" t="s">
        <v>268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 t="s">
        <v>52</v>
      </c>
      <c r="R233" s="14"/>
      <c r="S233" s="14"/>
      <c r="T233" s="15">
        <v>47800</v>
      </c>
      <c r="U233" s="15">
        <v>0</v>
      </c>
      <c r="V233" s="15">
        <v>47800</v>
      </c>
      <c r="W233" s="15">
        <v>0</v>
      </c>
      <c r="X233" s="15">
        <v>0</v>
      </c>
      <c r="Y233" s="15">
        <v>900</v>
      </c>
      <c r="Z233" s="15">
        <v>0</v>
      </c>
      <c r="AA233" s="15">
        <v>900</v>
      </c>
      <c r="AB233" s="15">
        <v>0</v>
      </c>
      <c r="AC233" s="15">
        <v>0</v>
      </c>
      <c r="AD233" s="21">
        <v>48700</v>
      </c>
      <c r="AE233" s="16">
        <v>0</v>
      </c>
      <c r="AF233" s="16">
        <v>48700</v>
      </c>
      <c r="AG233" s="16">
        <v>0</v>
      </c>
      <c r="AH233" s="16">
        <v>0</v>
      </c>
      <c r="AI233" s="16">
        <v>49100</v>
      </c>
      <c r="AJ233" s="16">
        <v>0</v>
      </c>
      <c r="AK233" s="16">
        <v>49100</v>
      </c>
      <c r="AL233" s="16">
        <v>0</v>
      </c>
      <c r="AM233" s="16">
        <v>0</v>
      </c>
      <c r="AN233" s="16">
        <v>0</v>
      </c>
      <c r="AO233" s="17">
        <v>0</v>
      </c>
      <c r="AP233" s="16">
        <v>0</v>
      </c>
      <c r="AQ233" s="16">
        <v>0</v>
      </c>
      <c r="AR233" s="18">
        <v>0</v>
      </c>
      <c r="AS233" s="16">
        <v>49100</v>
      </c>
      <c r="AT233" s="17">
        <v>0</v>
      </c>
      <c r="AU233" s="16">
        <v>49100</v>
      </c>
      <c r="AV233" s="16">
        <v>0</v>
      </c>
      <c r="AW233" s="18">
        <v>0</v>
      </c>
      <c r="AX233" s="16">
        <v>49100</v>
      </c>
      <c r="AY233" s="17">
        <v>0</v>
      </c>
      <c r="AZ233" s="16">
        <v>49100</v>
      </c>
      <c r="BA233" s="16">
        <v>0</v>
      </c>
      <c r="BB233" s="18">
        <v>0</v>
      </c>
      <c r="BC233" s="16">
        <v>0</v>
      </c>
      <c r="BD233" s="17">
        <v>0</v>
      </c>
      <c r="BE233" s="16">
        <v>0</v>
      </c>
      <c r="BF233" s="16">
        <v>0</v>
      </c>
      <c r="BG233" s="18">
        <v>0</v>
      </c>
      <c r="BH233" s="16">
        <v>49100</v>
      </c>
      <c r="BI233" s="17">
        <v>0</v>
      </c>
      <c r="BJ233" s="16">
        <v>49100</v>
      </c>
      <c r="BK233" s="16">
        <v>0</v>
      </c>
      <c r="BL233" s="18">
        <v>0</v>
      </c>
    </row>
    <row r="234" spans="1:64" ht="34.200000000000003" customHeight="1" x14ac:dyDescent="0.3">
      <c r="A234" s="13" t="s">
        <v>269</v>
      </c>
      <c r="B234" s="14" t="s">
        <v>270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/>
      <c r="R234" s="14"/>
      <c r="S234" s="14"/>
      <c r="T234" s="15">
        <v>823800</v>
      </c>
      <c r="U234" s="15">
        <v>0</v>
      </c>
      <c r="V234" s="15">
        <v>823800</v>
      </c>
      <c r="W234" s="15">
        <v>0</v>
      </c>
      <c r="X234" s="15">
        <v>0</v>
      </c>
      <c r="Y234" s="15">
        <v>14700</v>
      </c>
      <c r="Z234" s="15">
        <v>0</v>
      </c>
      <c r="AA234" s="15">
        <v>14700</v>
      </c>
      <c r="AB234" s="15">
        <v>0</v>
      </c>
      <c r="AC234" s="15">
        <v>0</v>
      </c>
      <c r="AD234" s="21">
        <v>838500</v>
      </c>
      <c r="AE234" s="16">
        <v>0</v>
      </c>
      <c r="AF234" s="16">
        <v>838500</v>
      </c>
      <c r="AG234" s="16">
        <v>0</v>
      </c>
      <c r="AH234" s="16">
        <v>0</v>
      </c>
      <c r="AI234" s="16">
        <v>845800</v>
      </c>
      <c r="AJ234" s="16">
        <v>0</v>
      </c>
      <c r="AK234" s="16">
        <v>845800</v>
      </c>
      <c r="AL234" s="16">
        <v>0</v>
      </c>
      <c r="AM234" s="16">
        <v>0</v>
      </c>
      <c r="AN234" s="16">
        <v>0</v>
      </c>
      <c r="AO234" s="17">
        <v>0</v>
      </c>
      <c r="AP234" s="16">
        <v>0</v>
      </c>
      <c r="AQ234" s="16">
        <v>0</v>
      </c>
      <c r="AR234" s="18">
        <v>0</v>
      </c>
      <c r="AS234" s="16">
        <v>845800</v>
      </c>
      <c r="AT234" s="17">
        <v>0</v>
      </c>
      <c r="AU234" s="16">
        <v>845800</v>
      </c>
      <c r="AV234" s="16">
        <v>0</v>
      </c>
      <c r="AW234" s="18">
        <v>0</v>
      </c>
      <c r="AX234" s="16">
        <v>845800</v>
      </c>
      <c r="AY234" s="17">
        <v>0</v>
      </c>
      <c r="AZ234" s="16">
        <v>845800</v>
      </c>
      <c r="BA234" s="16">
        <v>0</v>
      </c>
      <c r="BB234" s="18">
        <v>0</v>
      </c>
      <c r="BC234" s="16">
        <v>0</v>
      </c>
      <c r="BD234" s="17">
        <v>0</v>
      </c>
      <c r="BE234" s="16">
        <v>0</v>
      </c>
      <c r="BF234" s="16">
        <v>0</v>
      </c>
      <c r="BG234" s="18">
        <v>0</v>
      </c>
      <c r="BH234" s="16">
        <v>845800</v>
      </c>
      <c r="BI234" s="17">
        <v>0</v>
      </c>
      <c r="BJ234" s="16">
        <v>845800</v>
      </c>
      <c r="BK234" s="16">
        <v>0</v>
      </c>
      <c r="BL234" s="18">
        <v>0</v>
      </c>
    </row>
    <row r="235" spans="1:64" ht="68.400000000000006" customHeight="1" x14ac:dyDescent="0.3">
      <c r="A235" s="13" t="s">
        <v>51</v>
      </c>
      <c r="B235" s="14" t="s">
        <v>270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 t="s">
        <v>52</v>
      </c>
      <c r="R235" s="14"/>
      <c r="S235" s="14"/>
      <c r="T235" s="15">
        <v>816600</v>
      </c>
      <c r="U235" s="15">
        <v>0</v>
      </c>
      <c r="V235" s="15">
        <v>816600</v>
      </c>
      <c r="W235" s="15">
        <v>0</v>
      </c>
      <c r="X235" s="15">
        <v>0</v>
      </c>
      <c r="Y235" s="15">
        <v>14700</v>
      </c>
      <c r="Z235" s="15">
        <v>0</v>
      </c>
      <c r="AA235" s="15">
        <v>14700</v>
      </c>
      <c r="AB235" s="15">
        <v>0</v>
      </c>
      <c r="AC235" s="15">
        <v>0</v>
      </c>
      <c r="AD235" s="21">
        <v>831300</v>
      </c>
      <c r="AE235" s="16">
        <v>0</v>
      </c>
      <c r="AF235" s="16">
        <v>831300</v>
      </c>
      <c r="AG235" s="16">
        <v>0</v>
      </c>
      <c r="AH235" s="16">
        <v>0</v>
      </c>
      <c r="AI235" s="16">
        <v>838600</v>
      </c>
      <c r="AJ235" s="16">
        <v>0</v>
      </c>
      <c r="AK235" s="16">
        <v>838600</v>
      </c>
      <c r="AL235" s="16">
        <v>0</v>
      </c>
      <c r="AM235" s="16">
        <v>0</v>
      </c>
      <c r="AN235" s="16">
        <v>0</v>
      </c>
      <c r="AO235" s="17">
        <v>0</v>
      </c>
      <c r="AP235" s="16">
        <v>0</v>
      </c>
      <c r="AQ235" s="16">
        <v>0</v>
      </c>
      <c r="AR235" s="18">
        <v>0</v>
      </c>
      <c r="AS235" s="16">
        <v>838600</v>
      </c>
      <c r="AT235" s="17">
        <v>0</v>
      </c>
      <c r="AU235" s="16">
        <v>838600</v>
      </c>
      <c r="AV235" s="16">
        <v>0</v>
      </c>
      <c r="AW235" s="18">
        <v>0</v>
      </c>
      <c r="AX235" s="16">
        <v>838600</v>
      </c>
      <c r="AY235" s="17">
        <v>0</v>
      </c>
      <c r="AZ235" s="16">
        <v>838600</v>
      </c>
      <c r="BA235" s="16">
        <v>0</v>
      </c>
      <c r="BB235" s="18">
        <v>0</v>
      </c>
      <c r="BC235" s="16">
        <v>0</v>
      </c>
      <c r="BD235" s="17">
        <v>0</v>
      </c>
      <c r="BE235" s="16">
        <v>0</v>
      </c>
      <c r="BF235" s="16">
        <v>0</v>
      </c>
      <c r="BG235" s="18">
        <v>0</v>
      </c>
      <c r="BH235" s="16">
        <v>838600</v>
      </c>
      <c r="BI235" s="17">
        <v>0</v>
      </c>
      <c r="BJ235" s="16">
        <v>838600</v>
      </c>
      <c r="BK235" s="16">
        <v>0</v>
      </c>
      <c r="BL235" s="18">
        <v>0</v>
      </c>
    </row>
    <row r="236" spans="1:64" ht="34.200000000000003" customHeight="1" x14ac:dyDescent="0.3">
      <c r="A236" s="13" t="s">
        <v>37</v>
      </c>
      <c r="B236" s="14" t="s">
        <v>270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 t="s">
        <v>38</v>
      </c>
      <c r="R236" s="14"/>
      <c r="S236" s="14"/>
      <c r="T236" s="15">
        <v>7200</v>
      </c>
      <c r="U236" s="15">
        <v>0</v>
      </c>
      <c r="V236" s="15">
        <v>7200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21">
        <v>7200</v>
      </c>
      <c r="AE236" s="16">
        <v>0</v>
      </c>
      <c r="AF236" s="16">
        <v>7200</v>
      </c>
      <c r="AG236" s="16">
        <v>0</v>
      </c>
      <c r="AH236" s="16">
        <v>0</v>
      </c>
      <c r="AI236" s="16">
        <v>7200</v>
      </c>
      <c r="AJ236" s="16">
        <v>0</v>
      </c>
      <c r="AK236" s="16">
        <v>7200</v>
      </c>
      <c r="AL236" s="16">
        <v>0</v>
      </c>
      <c r="AM236" s="16">
        <v>0</v>
      </c>
      <c r="AN236" s="16">
        <v>0</v>
      </c>
      <c r="AO236" s="17">
        <v>0</v>
      </c>
      <c r="AP236" s="16">
        <v>0</v>
      </c>
      <c r="AQ236" s="16">
        <v>0</v>
      </c>
      <c r="AR236" s="18">
        <v>0</v>
      </c>
      <c r="AS236" s="16">
        <v>7200</v>
      </c>
      <c r="AT236" s="17">
        <v>0</v>
      </c>
      <c r="AU236" s="16">
        <v>7200</v>
      </c>
      <c r="AV236" s="16">
        <v>0</v>
      </c>
      <c r="AW236" s="18">
        <v>0</v>
      </c>
      <c r="AX236" s="16">
        <v>7200</v>
      </c>
      <c r="AY236" s="17">
        <v>0</v>
      </c>
      <c r="AZ236" s="16">
        <v>7200</v>
      </c>
      <c r="BA236" s="16">
        <v>0</v>
      </c>
      <c r="BB236" s="18">
        <v>0</v>
      </c>
      <c r="BC236" s="16">
        <v>0</v>
      </c>
      <c r="BD236" s="17">
        <v>0</v>
      </c>
      <c r="BE236" s="16">
        <v>0</v>
      </c>
      <c r="BF236" s="16">
        <v>0</v>
      </c>
      <c r="BG236" s="18">
        <v>0</v>
      </c>
      <c r="BH236" s="16">
        <v>7200</v>
      </c>
      <c r="BI236" s="17">
        <v>0</v>
      </c>
      <c r="BJ236" s="16">
        <v>7200</v>
      </c>
      <c r="BK236" s="16">
        <v>0</v>
      </c>
      <c r="BL236" s="18">
        <v>0</v>
      </c>
    </row>
    <row r="237" spans="1:64" ht="34.200000000000003" customHeight="1" x14ac:dyDescent="0.3">
      <c r="A237" s="13" t="s">
        <v>271</v>
      </c>
      <c r="B237" s="14" t="s">
        <v>272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/>
      <c r="R237" s="14"/>
      <c r="S237" s="14"/>
      <c r="T237" s="15">
        <v>476000</v>
      </c>
      <c r="U237" s="15">
        <v>476000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21">
        <v>476000</v>
      </c>
      <c r="AE237" s="16">
        <v>476000</v>
      </c>
      <c r="AF237" s="16">
        <v>0</v>
      </c>
      <c r="AG237" s="16">
        <v>0</v>
      </c>
      <c r="AH237" s="16">
        <v>0</v>
      </c>
      <c r="AI237" s="16">
        <v>490700</v>
      </c>
      <c r="AJ237" s="16">
        <v>490700</v>
      </c>
      <c r="AK237" s="16">
        <v>0</v>
      </c>
      <c r="AL237" s="16">
        <v>0</v>
      </c>
      <c r="AM237" s="16">
        <v>0</v>
      </c>
      <c r="AN237" s="16">
        <v>0</v>
      </c>
      <c r="AO237" s="17">
        <v>0</v>
      </c>
      <c r="AP237" s="16">
        <v>0</v>
      </c>
      <c r="AQ237" s="16">
        <v>0</v>
      </c>
      <c r="AR237" s="18">
        <v>0</v>
      </c>
      <c r="AS237" s="16">
        <v>490700</v>
      </c>
      <c r="AT237" s="17">
        <v>490700</v>
      </c>
      <c r="AU237" s="16">
        <v>0</v>
      </c>
      <c r="AV237" s="16">
        <v>0</v>
      </c>
      <c r="AW237" s="18">
        <v>0</v>
      </c>
      <c r="AX237" s="16">
        <v>507100</v>
      </c>
      <c r="AY237" s="17">
        <v>507100</v>
      </c>
      <c r="AZ237" s="16">
        <v>0</v>
      </c>
      <c r="BA237" s="16">
        <v>0</v>
      </c>
      <c r="BB237" s="18">
        <v>0</v>
      </c>
      <c r="BC237" s="16">
        <v>0</v>
      </c>
      <c r="BD237" s="17">
        <v>0</v>
      </c>
      <c r="BE237" s="16">
        <v>0</v>
      </c>
      <c r="BF237" s="16">
        <v>0</v>
      </c>
      <c r="BG237" s="18">
        <v>0</v>
      </c>
      <c r="BH237" s="16">
        <v>507100</v>
      </c>
      <c r="BI237" s="17">
        <v>507100</v>
      </c>
      <c r="BJ237" s="16">
        <v>0</v>
      </c>
      <c r="BK237" s="16">
        <v>0</v>
      </c>
      <c r="BL237" s="18">
        <v>0</v>
      </c>
    </row>
    <row r="238" spans="1:64" ht="68.400000000000006" customHeight="1" x14ac:dyDescent="0.3">
      <c r="A238" s="13" t="s">
        <v>51</v>
      </c>
      <c r="B238" s="14" t="s">
        <v>272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 t="s">
        <v>52</v>
      </c>
      <c r="R238" s="14"/>
      <c r="S238" s="14"/>
      <c r="T238" s="15">
        <v>475000</v>
      </c>
      <c r="U238" s="15">
        <v>475000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21">
        <v>475000</v>
      </c>
      <c r="AE238" s="16">
        <v>475000</v>
      </c>
      <c r="AF238" s="16">
        <v>0</v>
      </c>
      <c r="AG238" s="16">
        <v>0</v>
      </c>
      <c r="AH238" s="16">
        <v>0</v>
      </c>
      <c r="AI238" s="16">
        <v>489700</v>
      </c>
      <c r="AJ238" s="16">
        <v>489700</v>
      </c>
      <c r="AK238" s="16">
        <v>0</v>
      </c>
      <c r="AL238" s="16">
        <v>0</v>
      </c>
      <c r="AM238" s="16">
        <v>0</v>
      </c>
      <c r="AN238" s="16">
        <v>0</v>
      </c>
      <c r="AO238" s="17">
        <v>0</v>
      </c>
      <c r="AP238" s="16">
        <v>0</v>
      </c>
      <c r="AQ238" s="16">
        <v>0</v>
      </c>
      <c r="AR238" s="18">
        <v>0</v>
      </c>
      <c r="AS238" s="16">
        <v>489700</v>
      </c>
      <c r="AT238" s="17">
        <v>489700</v>
      </c>
      <c r="AU238" s="16">
        <v>0</v>
      </c>
      <c r="AV238" s="16">
        <v>0</v>
      </c>
      <c r="AW238" s="18">
        <v>0</v>
      </c>
      <c r="AX238" s="16">
        <v>506100</v>
      </c>
      <c r="AY238" s="17">
        <v>506100</v>
      </c>
      <c r="AZ238" s="16">
        <v>0</v>
      </c>
      <c r="BA238" s="16">
        <v>0</v>
      </c>
      <c r="BB238" s="18">
        <v>0</v>
      </c>
      <c r="BC238" s="16">
        <v>0</v>
      </c>
      <c r="BD238" s="17">
        <v>0</v>
      </c>
      <c r="BE238" s="16">
        <v>0</v>
      </c>
      <c r="BF238" s="16">
        <v>0</v>
      </c>
      <c r="BG238" s="18">
        <v>0</v>
      </c>
      <c r="BH238" s="16">
        <v>506100</v>
      </c>
      <c r="BI238" s="17">
        <v>506100</v>
      </c>
      <c r="BJ238" s="16">
        <v>0</v>
      </c>
      <c r="BK238" s="16">
        <v>0</v>
      </c>
      <c r="BL238" s="18">
        <v>0</v>
      </c>
    </row>
    <row r="239" spans="1:64" ht="34.200000000000003" customHeight="1" x14ac:dyDescent="0.3">
      <c r="A239" s="13" t="s">
        <v>37</v>
      </c>
      <c r="B239" s="14" t="s">
        <v>272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 t="s">
        <v>38</v>
      </c>
      <c r="R239" s="14"/>
      <c r="S239" s="14"/>
      <c r="T239" s="15">
        <v>1000</v>
      </c>
      <c r="U239" s="15">
        <v>1000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21">
        <v>1000</v>
      </c>
      <c r="AE239" s="16">
        <v>1000</v>
      </c>
      <c r="AF239" s="16">
        <v>0</v>
      </c>
      <c r="AG239" s="16">
        <v>0</v>
      </c>
      <c r="AH239" s="16">
        <v>0</v>
      </c>
      <c r="AI239" s="16">
        <v>1000</v>
      </c>
      <c r="AJ239" s="16">
        <v>1000</v>
      </c>
      <c r="AK239" s="16">
        <v>0</v>
      </c>
      <c r="AL239" s="16">
        <v>0</v>
      </c>
      <c r="AM239" s="16">
        <v>0</v>
      </c>
      <c r="AN239" s="16">
        <v>0</v>
      </c>
      <c r="AO239" s="17">
        <v>0</v>
      </c>
      <c r="AP239" s="16">
        <v>0</v>
      </c>
      <c r="AQ239" s="16">
        <v>0</v>
      </c>
      <c r="AR239" s="18">
        <v>0</v>
      </c>
      <c r="AS239" s="16">
        <v>1000</v>
      </c>
      <c r="AT239" s="17">
        <v>1000</v>
      </c>
      <c r="AU239" s="16">
        <v>0</v>
      </c>
      <c r="AV239" s="16">
        <v>0</v>
      </c>
      <c r="AW239" s="18">
        <v>0</v>
      </c>
      <c r="AX239" s="16">
        <v>1000</v>
      </c>
      <c r="AY239" s="17">
        <v>1000</v>
      </c>
      <c r="AZ239" s="16">
        <v>0</v>
      </c>
      <c r="BA239" s="16">
        <v>0</v>
      </c>
      <c r="BB239" s="18">
        <v>0</v>
      </c>
      <c r="BC239" s="16">
        <v>0</v>
      </c>
      <c r="BD239" s="17">
        <v>0</v>
      </c>
      <c r="BE239" s="16">
        <v>0</v>
      </c>
      <c r="BF239" s="16">
        <v>0</v>
      </c>
      <c r="BG239" s="18">
        <v>0</v>
      </c>
      <c r="BH239" s="16">
        <v>1000</v>
      </c>
      <c r="BI239" s="17">
        <v>1000</v>
      </c>
      <c r="BJ239" s="16">
        <v>0</v>
      </c>
      <c r="BK239" s="16">
        <v>0</v>
      </c>
      <c r="BL239" s="18">
        <v>0</v>
      </c>
    </row>
    <row r="240" spans="1:64" ht="68.400000000000006" customHeight="1" x14ac:dyDescent="0.3">
      <c r="A240" s="13" t="s">
        <v>273</v>
      </c>
      <c r="B240" s="14" t="s">
        <v>274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/>
      <c r="R240" s="14"/>
      <c r="S240" s="14"/>
      <c r="T240" s="15">
        <v>36300</v>
      </c>
      <c r="U240" s="15">
        <v>36300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21">
        <v>36300</v>
      </c>
      <c r="AE240" s="16">
        <v>36300</v>
      </c>
      <c r="AF240" s="16">
        <v>0</v>
      </c>
      <c r="AG240" s="16">
        <v>0</v>
      </c>
      <c r="AH240" s="16">
        <v>0</v>
      </c>
      <c r="AI240" s="16">
        <v>2600</v>
      </c>
      <c r="AJ240" s="16">
        <v>2600</v>
      </c>
      <c r="AK240" s="16">
        <v>0</v>
      </c>
      <c r="AL240" s="16">
        <v>0</v>
      </c>
      <c r="AM240" s="16">
        <v>0</v>
      </c>
      <c r="AN240" s="16">
        <v>0</v>
      </c>
      <c r="AO240" s="17">
        <v>0</v>
      </c>
      <c r="AP240" s="16">
        <v>0</v>
      </c>
      <c r="AQ240" s="16">
        <v>0</v>
      </c>
      <c r="AR240" s="18">
        <v>0</v>
      </c>
      <c r="AS240" s="16">
        <v>2600</v>
      </c>
      <c r="AT240" s="17">
        <v>2600</v>
      </c>
      <c r="AU240" s="16">
        <v>0</v>
      </c>
      <c r="AV240" s="16">
        <v>0</v>
      </c>
      <c r="AW240" s="18">
        <v>0</v>
      </c>
      <c r="AX240" s="16">
        <v>2500</v>
      </c>
      <c r="AY240" s="17">
        <v>2500</v>
      </c>
      <c r="AZ240" s="16">
        <v>0</v>
      </c>
      <c r="BA240" s="16">
        <v>0</v>
      </c>
      <c r="BB240" s="18">
        <v>0</v>
      </c>
      <c r="BC240" s="16">
        <v>0</v>
      </c>
      <c r="BD240" s="17">
        <v>0</v>
      </c>
      <c r="BE240" s="16">
        <v>0</v>
      </c>
      <c r="BF240" s="16">
        <v>0</v>
      </c>
      <c r="BG240" s="18">
        <v>0</v>
      </c>
      <c r="BH240" s="16">
        <v>2500</v>
      </c>
      <c r="BI240" s="17">
        <v>2500</v>
      </c>
      <c r="BJ240" s="16">
        <v>0</v>
      </c>
      <c r="BK240" s="16">
        <v>0</v>
      </c>
      <c r="BL240" s="18">
        <v>0</v>
      </c>
    </row>
    <row r="241" spans="1:64" ht="34.200000000000003" customHeight="1" x14ac:dyDescent="0.3">
      <c r="A241" s="13" t="s">
        <v>37</v>
      </c>
      <c r="B241" s="14" t="s">
        <v>274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 t="s">
        <v>38</v>
      </c>
      <c r="R241" s="14"/>
      <c r="S241" s="14"/>
      <c r="T241" s="15">
        <v>36300</v>
      </c>
      <c r="U241" s="15">
        <v>36300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21">
        <v>36300</v>
      </c>
      <c r="AE241" s="16">
        <v>36300</v>
      </c>
      <c r="AF241" s="16">
        <v>0</v>
      </c>
      <c r="AG241" s="16">
        <v>0</v>
      </c>
      <c r="AH241" s="16">
        <v>0</v>
      </c>
      <c r="AI241" s="16">
        <v>2600</v>
      </c>
      <c r="AJ241" s="16">
        <v>2600</v>
      </c>
      <c r="AK241" s="16">
        <v>0</v>
      </c>
      <c r="AL241" s="16">
        <v>0</v>
      </c>
      <c r="AM241" s="16">
        <v>0</v>
      </c>
      <c r="AN241" s="16">
        <v>0</v>
      </c>
      <c r="AO241" s="17">
        <v>0</v>
      </c>
      <c r="AP241" s="16">
        <v>0</v>
      </c>
      <c r="AQ241" s="16">
        <v>0</v>
      </c>
      <c r="AR241" s="18">
        <v>0</v>
      </c>
      <c r="AS241" s="16">
        <v>2600</v>
      </c>
      <c r="AT241" s="17">
        <v>2600</v>
      </c>
      <c r="AU241" s="16">
        <v>0</v>
      </c>
      <c r="AV241" s="16">
        <v>0</v>
      </c>
      <c r="AW241" s="18">
        <v>0</v>
      </c>
      <c r="AX241" s="16">
        <v>2500</v>
      </c>
      <c r="AY241" s="17">
        <v>2500</v>
      </c>
      <c r="AZ241" s="16">
        <v>0</v>
      </c>
      <c r="BA241" s="16">
        <v>0</v>
      </c>
      <c r="BB241" s="18">
        <v>0</v>
      </c>
      <c r="BC241" s="16">
        <v>0</v>
      </c>
      <c r="BD241" s="17">
        <v>0</v>
      </c>
      <c r="BE241" s="16">
        <v>0</v>
      </c>
      <c r="BF241" s="16">
        <v>0</v>
      </c>
      <c r="BG241" s="18">
        <v>0</v>
      </c>
      <c r="BH241" s="16">
        <v>2500</v>
      </c>
      <c r="BI241" s="17">
        <v>2500</v>
      </c>
      <c r="BJ241" s="16">
        <v>0</v>
      </c>
      <c r="BK241" s="16">
        <v>0</v>
      </c>
      <c r="BL241" s="18">
        <v>0</v>
      </c>
    </row>
    <row r="242" spans="1:64" ht="34.200000000000003" customHeight="1" x14ac:dyDescent="0.3">
      <c r="A242" s="13" t="s">
        <v>275</v>
      </c>
      <c r="B242" s="14" t="s">
        <v>276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/>
      <c r="R242" s="14"/>
      <c r="S242" s="14"/>
      <c r="T242" s="15">
        <v>1238600</v>
      </c>
      <c r="U242" s="15">
        <v>1238600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21">
        <v>1238600</v>
      </c>
      <c r="AE242" s="16">
        <v>1238600</v>
      </c>
      <c r="AF242" s="16">
        <v>0</v>
      </c>
      <c r="AG242" s="16">
        <v>0</v>
      </c>
      <c r="AH242" s="16">
        <v>0</v>
      </c>
      <c r="AI242" s="16">
        <v>1238600</v>
      </c>
      <c r="AJ242" s="16">
        <v>1238600</v>
      </c>
      <c r="AK242" s="16">
        <v>0</v>
      </c>
      <c r="AL242" s="16">
        <v>0</v>
      </c>
      <c r="AM242" s="16">
        <v>0</v>
      </c>
      <c r="AN242" s="16">
        <v>0</v>
      </c>
      <c r="AO242" s="17">
        <v>0</v>
      </c>
      <c r="AP242" s="16">
        <v>0</v>
      </c>
      <c r="AQ242" s="16">
        <v>0</v>
      </c>
      <c r="AR242" s="18">
        <v>0</v>
      </c>
      <c r="AS242" s="16">
        <v>1238600</v>
      </c>
      <c r="AT242" s="17">
        <v>1238600</v>
      </c>
      <c r="AU242" s="16">
        <v>0</v>
      </c>
      <c r="AV242" s="16">
        <v>0</v>
      </c>
      <c r="AW242" s="18">
        <v>0</v>
      </c>
      <c r="AX242" s="16">
        <v>1238600</v>
      </c>
      <c r="AY242" s="17">
        <v>1238600</v>
      </c>
      <c r="AZ242" s="16">
        <v>0</v>
      </c>
      <c r="BA242" s="16">
        <v>0</v>
      </c>
      <c r="BB242" s="18">
        <v>0</v>
      </c>
      <c r="BC242" s="16">
        <v>0</v>
      </c>
      <c r="BD242" s="17">
        <v>0</v>
      </c>
      <c r="BE242" s="16">
        <v>0</v>
      </c>
      <c r="BF242" s="16">
        <v>0</v>
      </c>
      <c r="BG242" s="18">
        <v>0</v>
      </c>
      <c r="BH242" s="16">
        <v>1238600</v>
      </c>
      <c r="BI242" s="17">
        <v>1238600</v>
      </c>
      <c r="BJ242" s="16">
        <v>0</v>
      </c>
      <c r="BK242" s="16">
        <v>0</v>
      </c>
      <c r="BL242" s="18">
        <v>0</v>
      </c>
    </row>
    <row r="243" spans="1:64" ht="68.400000000000006" customHeight="1" x14ac:dyDescent="0.3">
      <c r="A243" s="13" t="s">
        <v>51</v>
      </c>
      <c r="B243" s="14" t="s">
        <v>276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 t="s">
        <v>52</v>
      </c>
      <c r="R243" s="14"/>
      <c r="S243" s="14"/>
      <c r="T243" s="15">
        <v>782851</v>
      </c>
      <c r="U243" s="15">
        <v>782851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21">
        <v>782851</v>
      </c>
      <c r="AE243" s="16">
        <v>782851</v>
      </c>
      <c r="AF243" s="16">
        <v>0</v>
      </c>
      <c r="AG243" s="16">
        <v>0</v>
      </c>
      <c r="AH243" s="16">
        <v>0</v>
      </c>
      <c r="AI243" s="16">
        <v>782851</v>
      </c>
      <c r="AJ243" s="16">
        <v>782851</v>
      </c>
      <c r="AK243" s="16">
        <v>0</v>
      </c>
      <c r="AL243" s="16">
        <v>0</v>
      </c>
      <c r="AM243" s="16">
        <v>0</v>
      </c>
      <c r="AN243" s="16">
        <v>0</v>
      </c>
      <c r="AO243" s="17">
        <v>0</v>
      </c>
      <c r="AP243" s="16">
        <v>0</v>
      </c>
      <c r="AQ243" s="16">
        <v>0</v>
      </c>
      <c r="AR243" s="18">
        <v>0</v>
      </c>
      <c r="AS243" s="16">
        <v>782851</v>
      </c>
      <c r="AT243" s="17">
        <v>782851</v>
      </c>
      <c r="AU243" s="16">
        <v>0</v>
      </c>
      <c r="AV243" s="16">
        <v>0</v>
      </c>
      <c r="AW243" s="18">
        <v>0</v>
      </c>
      <c r="AX243" s="16">
        <v>782851</v>
      </c>
      <c r="AY243" s="17">
        <v>782851</v>
      </c>
      <c r="AZ243" s="16">
        <v>0</v>
      </c>
      <c r="BA243" s="16">
        <v>0</v>
      </c>
      <c r="BB243" s="18">
        <v>0</v>
      </c>
      <c r="BC243" s="16">
        <v>0</v>
      </c>
      <c r="BD243" s="17">
        <v>0</v>
      </c>
      <c r="BE243" s="16">
        <v>0</v>
      </c>
      <c r="BF243" s="16">
        <v>0</v>
      </c>
      <c r="BG243" s="18">
        <v>0</v>
      </c>
      <c r="BH243" s="16">
        <v>782851</v>
      </c>
      <c r="BI243" s="17">
        <v>782851</v>
      </c>
      <c r="BJ243" s="16">
        <v>0</v>
      </c>
      <c r="BK243" s="16">
        <v>0</v>
      </c>
      <c r="BL243" s="18">
        <v>0</v>
      </c>
    </row>
    <row r="244" spans="1:64" ht="34.200000000000003" customHeight="1" x14ac:dyDescent="0.3">
      <c r="A244" s="13" t="s">
        <v>37</v>
      </c>
      <c r="B244" s="14" t="s">
        <v>276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 t="s">
        <v>38</v>
      </c>
      <c r="R244" s="14"/>
      <c r="S244" s="14"/>
      <c r="T244" s="15">
        <v>455749</v>
      </c>
      <c r="U244" s="15">
        <v>455749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21">
        <v>455749</v>
      </c>
      <c r="AE244" s="16">
        <v>455749</v>
      </c>
      <c r="AF244" s="16">
        <v>0</v>
      </c>
      <c r="AG244" s="16">
        <v>0</v>
      </c>
      <c r="AH244" s="16">
        <v>0</v>
      </c>
      <c r="AI244" s="16">
        <v>455749</v>
      </c>
      <c r="AJ244" s="16">
        <v>455749</v>
      </c>
      <c r="AK244" s="16">
        <v>0</v>
      </c>
      <c r="AL244" s="16">
        <v>0</v>
      </c>
      <c r="AM244" s="16">
        <v>0</v>
      </c>
      <c r="AN244" s="16">
        <v>0</v>
      </c>
      <c r="AO244" s="17">
        <v>0</v>
      </c>
      <c r="AP244" s="16">
        <v>0</v>
      </c>
      <c r="AQ244" s="16">
        <v>0</v>
      </c>
      <c r="AR244" s="18">
        <v>0</v>
      </c>
      <c r="AS244" s="16">
        <v>455749</v>
      </c>
      <c r="AT244" s="17">
        <v>455749</v>
      </c>
      <c r="AU244" s="16">
        <v>0</v>
      </c>
      <c r="AV244" s="16">
        <v>0</v>
      </c>
      <c r="AW244" s="18">
        <v>0</v>
      </c>
      <c r="AX244" s="16">
        <v>455749</v>
      </c>
      <c r="AY244" s="17">
        <v>455749</v>
      </c>
      <c r="AZ244" s="16">
        <v>0</v>
      </c>
      <c r="BA244" s="16">
        <v>0</v>
      </c>
      <c r="BB244" s="18">
        <v>0</v>
      </c>
      <c r="BC244" s="16">
        <v>0</v>
      </c>
      <c r="BD244" s="17">
        <v>0</v>
      </c>
      <c r="BE244" s="16">
        <v>0</v>
      </c>
      <c r="BF244" s="16">
        <v>0</v>
      </c>
      <c r="BG244" s="18">
        <v>0</v>
      </c>
      <c r="BH244" s="16">
        <v>455749</v>
      </c>
      <c r="BI244" s="17">
        <v>455749</v>
      </c>
      <c r="BJ244" s="16">
        <v>0</v>
      </c>
      <c r="BK244" s="16">
        <v>0</v>
      </c>
      <c r="BL244" s="18">
        <v>0</v>
      </c>
    </row>
    <row r="245" spans="1:64" ht="34.200000000000003" customHeight="1" x14ac:dyDescent="0.3">
      <c r="A245" s="13" t="s">
        <v>277</v>
      </c>
      <c r="B245" s="14" t="s">
        <v>278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/>
      <c r="R245" s="14"/>
      <c r="S245" s="14"/>
      <c r="T245" s="15">
        <v>2643037.92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21">
        <v>2643037.92</v>
      </c>
      <c r="AE245" s="16">
        <v>0</v>
      </c>
      <c r="AF245" s="16">
        <v>0</v>
      </c>
      <c r="AG245" s="16">
        <v>0</v>
      </c>
      <c r="AH245" s="16">
        <v>0</v>
      </c>
      <c r="AI245" s="16">
        <v>2416943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7">
        <v>0</v>
      </c>
      <c r="AP245" s="16">
        <v>0</v>
      </c>
      <c r="AQ245" s="16">
        <v>0</v>
      </c>
      <c r="AR245" s="18">
        <v>0</v>
      </c>
      <c r="AS245" s="16">
        <v>2416943</v>
      </c>
      <c r="AT245" s="17">
        <v>0</v>
      </c>
      <c r="AU245" s="16">
        <v>0</v>
      </c>
      <c r="AV245" s="16">
        <v>0</v>
      </c>
      <c r="AW245" s="18">
        <v>0</v>
      </c>
      <c r="AX245" s="16">
        <v>2416943</v>
      </c>
      <c r="AY245" s="17">
        <v>0</v>
      </c>
      <c r="AZ245" s="16">
        <v>0</v>
      </c>
      <c r="BA245" s="16">
        <v>0</v>
      </c>
      <c r="BB245" s="18">
        <v>0</v>
      </c>
      <c r="BC245" s="16">
        <v>0</v>
      </c>
      <c r="BD245" s="17">
        <v>0</v>
      </c>
      <c r="BE245" s="16">
        <v>0</v>
      </c>
      <c r="BF245" s="16">
        <v>0</v>
      </c>
      <c r="BG245" s="18">
        <v>0</v>
      </c>
      <c r="BH245" s="16">
        <v>2416943</v>
      </c>
      <c r="BI245" s="17">
        <v>0</v>
      </c>
      <c r="BJ245" s="16">
        <v>0</v>
      </c>
      <c r="BK245" s="16">
        <v>0</v>
      </c>
      <c r="BL245" s="18">
        <v>0</v>
      </c>
    </row>
    <row r="246" spans="1:64" ht="51.45" customHeight="1" x14ac:dyDescent="0.3">
      <c r="A246" s="13" t="s">
        <v>279</v>
      </c>
      <c r="B246" s="14" t="s">
        <v>280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/>
      <c r="R246" s="14"/>
      <c r="S246" s="14"/>
      <c r="T246" s="15">
        <v>2643037.92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21">
        <v>2643037.92</v>
      </c>
      <c r="AE246" s="16">
        <v>0</v>
      </c>
      <c r="AF246" s="16">
        <v>0</v>
      </c>
      <c r="AG246" s="16">
        <v>0</v>
      </c>
      <c r="AH246" s="16">
        <v>0</v>
      </c>
      <c r="AI246" s="16">
        <v>2416943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7">
        <v>0</v>
      </c>
      <c r="AP246" s="16">
        <v>0</v>
      </c>
      <c r="AQ246" s="16">
        <v>0</v>
      </c>
      <c r="AR246" s="18">
        <v>0</v>
      </c>
      <c r="AS246" s="16">
        <v>2416943</v>
      </c>
      <c r="AT246" s="17">
        <v>0</v>
      </c>
      <c r="AU246" s="16">
        <v>0</v>
      </c>
      <c r="AV246" s="16">
        <v>0</v>
      </c>
      <c r="AW246" s="18">
        <v>0</v>
      </c>
      <c r="AX246" s="16">
        <v>2416943</v>
      </c>
      <c r="AY246" s="17">
        <v>0</v>
      </c>
      <c r="AZ246" s="16">
        <v>0</v>
      </c>
      <c r="BA246" s="16">
        <v>0</v>
      </c>
      <c r="BB246" s="18">
        <v>0</v>
      </c>
      <c r="BC246" s="16">
        <v>0</v>
      </c>
      <c r="BD246" s="17">
        <v>0</v>
      </c>
      <c r="BE246" s="16">
        <v>0</v>
      </c>
      <c r="BF246" s="16">
        <v>0</v>
      </c>
      <c r="BG246" s="18">
        <v>0</v>
      </c>
      <c r="BH246" s="16">
        <v>2416943</v>
      </c>
      <c r="BI246" s="17">
        <v>0</v>
      </c>
      <c r="BJ246" s="16">
        <v>0</v>
      </c>
      <c r="BK246" s="16">
        <v>0</v>
      </c>
      <c r="BL246" s="18">
        <v>0</v>
      </c>
    </row>
    <row r="247" spans="1:64" ht="34.200000000000003" customHeight="1" x14ac:dyDescent="0.3">
      <c r="A247" s="13" t="s">
        <v>172</v>
      </c>
      <c r="B247" s="14" t="s">
        <v>280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 t="s">
        <v>173</v>
      </c>
      <c r="R247" s="14"/>
      <c r="S247" s="14"/>
      <c r="T247" s="15">
        <v>2643037.92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21">
        <v>2643037.92</v>
      </c>
      <c r="AE247" s="16">
        <v>0</v>
      </c>
      <c r="AF247" s="16">
        <v>0</v>
      </c>
      <c r="AG247" s="16">
        <v>0</v>
      </c>
      <c r="AH247" s="16">
        <v>0</v>
      </c>
      <c r="AI247" s="16">
        <v>2416943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7">
        <v>0</v>
      </c>
      <c r="AP247" s="16">
        <v>0</v>
      </c>
      <c r="AQ247" s="16">
        <v>0</v>
      </c>
      <c r="AR247" s="18">
        <v>0</v>
      </c>
      <c r="AS247" s="16">
        <v>2416943</v>
      </c>
      <c r="AT247" s="17">
        <v>0</v>
      </c>
      <c r="AU247" s="16">
        <v>0</v>
      </c>
      <c r="AV247" s="16">
        <v>0</v>
      </c>
      <c r="AW247" s="18">
        <v>0</v>
      </c>
      <c r="AX247" s="16">
        <v>2416943</v>
      </c>
      <c r="AY247" s="17">
        <v>0</v>
      </c>
      <c r="AZ247" s="16">
        <v>0</v>
      </c>
      <c r="BA247" s="16">
        <v>0</v>
      </c>
      <c r="BB247" s="18">
        <v>0</v>
      </c>
      <c r="BC247" s="16">
        <v>0</v>
      </c>
      <c r="BD247" s="17">
        <v>0</v>
      </c>
      <c r="BE247" s="16">
        <v>0</v>
      </c>
      <c r="BF247" s="16">
        <v>0</v>
      </c>
      <c r="BG247" s="18">
        <v>0</v>
      </c>
      <c r="BH247" s="16">
        <v>2416943</v>
      </c>
      <c r="BI247" s="17">
        <v>0</v>
      </c>
      <c r="BJ247" s="16">
        <v>0</v>
      </c>
      <c r="BK247" s="16">
        <v>0</v>
      </c>
      <c r="BL247" s="18">
        <v>0</v>
      </c>
    </row>
    <row r="248" spans="1:64" ht="68.400000000000006" customHeight="1" x14ac:dyDescent="0.3">
      <c r="A248" s="13" t="s">
        <v>281</v>
      </c>
      <c r="B248" s="14" t="s">
        <v>282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/>
      <c r="R248" s="14"/>
      <c r="S248" s="14"/>
      <c r="T248" s="15">
        <v>22701019.34</v>
      </c>
      <c r="U248" s="15">
        <v>0</v>
      </c>
      <c r="V248" s="15">
        <v>0</v>
      </c>
      <c r="W248" s="15">
        <v>0</v>
      </c>
      <c r="X248" s="15">
        <v>0</v>
      </c>
      <c r="Y248" s="15">
        <v>1106086</v>
      </c>
      <c r="Z248" s="15">
        <v>0</v>
      </c>
      <c r="AA248" s="15">
        <v>0</v>
      </c>
      <c r="AB248" s="15">
        <v>0</v>
      </c>
      <c r="AC248" s="15">
        <v>0</v>
      </c>
      <c r="AD248" s="21">
        <v>23807105.34</v>
      </c>
      <c r="AE248" s="16">
        <v>0</v>
      </c>
      <c r="AF248" s="16">
        <v>0</v>
      </c>
      <c r="AG248" s="16">
        <v>0</v>
      </c>
      <c r="AH248" s="16">
        <v>0</v>
      </c>
      <c r="AI248" s="16">
        <v>22594531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7">
        <v>0</v>
      </c>
      <c r="AP248" s="16">
        <v>0</v>
      </c>
      <c r="AQ248" s="16">
        <v>0</v>
      </c>
      <c r="AR248" s="18">
        <v>0</v>
      </c>
      <c r="AS248" s="16">
        <v>22594531</v>
      </c>
      <c r="AT248" s="17">
        <v>0</v>
      </c>
      <c r="AU248" s="16">
        <v>0</v>
      </c>
      <c r="AV248" s="16">
        <v>0</v>
      </c>
      <c r="AW248" s="18">
        <v>0</v>
      </c>
      <c r="AX248" s="16">
        <v>22715326</v>
      </c>
      <c r="AY248" s="17">
        <v>0</v>
      </c>
      <c r="AZ248" s="16">
        <v>0</v>
      </c>
      <c r="BA248" s="16">
        <v>0</v>
      </c>
      <c r="BB248" s="18">
        <v>0</v>
      </c>
      <c r="BC248" s="16">
        <v>0</v>
      </c>
      <c r="BD248" s="17">
        <v>0</v>
      </c>
      <c r="BE248" s="16">
        <v>0</v>
      </c>
      <c r="BF248" s="16">
        <v>0</v>
      </c>
      <c r="BG248" s="18">
        <v>0</v>
      </c>
      <c r="BH248" s="16">
        <v>22715326</v>
      </c>
      <c r="BI248" s="17">
        <v>0</v>
      </c>
      <c r="BJ248" s="16">
        <v>0</v>
      </c>
      <c r="BK248" s="16">
        <v>0</v>
      </c>
      <c r="BL248" s="18">
        <v>0</v>
      </c>
    </row>
    <row r="249" spans="1:64" ht="85.5" customHeight="1" x14ac:dyDescent="0.3">
      <c r="A249" s="13" t="s">
        <v>283</v>
      </c>
      <c r="B249" s="14" t="s">
        <v>284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/>
      <c r="R249" s="14"/>
      <c r="S249" s="14"/>
      <c r="T249" s="15">
        <v>22601019.34</v>
      </c>
      <c r="U249" s="15">
        <v>0</v>
      </c>
      <c r="V249" s="15">
        <v>0</v>
      </c>
      <c r="W249" s="15">
        <v>0</v>
      </c>
      <c r="X249" s="15">
        <v>0</v>
      </c>
      <c r="Y249" s="15">
        <v>1106086</v>
      </c>
      <c r="Z249" s="15">
        <v>0</v>
      </c>
      <c r="AA249" s="15">
        <v>0</v>
      </c>
      <c r="AB249" s="15">
        <v>0</v>
      </c>
      <c r="AC249" s="15">
        <v>0</v>
      </c>
      <c r="AD249" s="21">
        <v>23707105.34</v>
      </c>
      <c r="AE249" s="16">
        <v>0</v>
      </c>
      <c r="AF249" s="16">
        <v>0</v>
      </c>
      <c r="AG249" s="16">
        <v>0</v>
      </c>
      <c r="AH249" s="16">
        <v>0</v>
      </c>
      <c r="AI249" s="16">
        <v>22494531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7">
        <v>0</v>
      </c>
      <c r="AP249" s="16">
        <v>0</v>
      </c>
      <c r="AQ249" s="16">
        <v>0</v>
      </c>
      <c r="AR249" s="18">
        <v>0</v>
      </c>
      <c r="AS249" s="16">
        <v>22494531</v>
      </c>
      <c r="AT249" s="17">
        <v>0</v>
      </c>
      <c r="AU249" s="16">
        <v>0</v>
      </c>
      <c r="AV249" s="16">
        <v>0</v>
      </c>
      <c r="AW249" s="18">
        <v>0</v>
      </c>
      <c r="AX249" s="16">
        <v>22615326</v>
      </c>
      <c r="AY249" s="17">
        <v>0</v>
      </c>
      <c r="AZ249" s="16">
        <v>0</v>
      </c>
      <c r="BA249" s="16">
        <v>0</v>
      </c>
      <c r="BB249" s="18">
        <v>0</v>
      </c>
      <c r="BC249" s="16">
        <v>0</v>
      </c>
      <c r="BD249" s="17">
        <v>0</v>
      </c>
      <c r="BE249" s="16">
        <v>0</v>
      </c>
      <c r="BF249" s="16">
        <v>0</v>
      </c>
      <c r="BG249" s="18">
        <v>0</v>
      </c>
      <c r="BH249" s="16">
        <v>22615326</v>
      </c>
      <c r="BI249" s="17">
        <v>0</v>
      </c>
      <c r="BJ249" s="16">
        <v>0</v>
      </c>
      <c r="BK249" s="16">
        <v>0</v>
      </c>
      <c r="BL249" s="18">
        <v>0</v>
      </c>
    </row>
    <row r="250" spans="1:64" ht="34.200000000000003" customHeight="1" x14ac:dyDescent="0.3">
      <c r="A250" s="13" t="s">
        <v>231</v>
      </c>
      <c r="B250" s="14" t="s">
        <v>285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7074590.7599999998</v>
      </c>
      <c r="U250" s="15">
        <v>0</v>
      </c>
      <c r="V250" s="15">
        <v>0</v>
      </c>
      <c r="W250" s="15">
        <v>0</v>
      </c>
      <c r="X250" s="15">
        <v>0</v>
      </c>
      <c r="Y250" s="15">
        <v>388204</v>
      </c>
      <c r="Z250" s="15">
        <v>0</v>
      </c>
      <c r="AA250" s="15">
        <v>0</v>
      </c>
      <c r="AB250" s="15">
        <v>0</v>
      </c>
      <c r="AC250" s="15">
        <v>0</v>
      </c>
      <c r="AD250" s="21">
        <v>7462794.7599999998</v>
      </c>
      <c r="AE250" s="16">
        <v>0</v>
      </c>
      <c r="AF250" s="16">
        <v>0</v>
      </c>
      <c r="AG250" s="16">
        <v>0</v>
      </c>
      <c r="AH250" s="16">
        <v>0</v>
      </c>
      <c r="AI250" s="16">
        <v>7007676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7">
        <v>0</v>
      </c>
      <c r="AP250" s="16">
        <v>0</v>
      </c>
      <c r="AQ250" s="16">
        <v>0</v>
      </c>
      <c r="AR250" s="18">
        <v>0</v>
      </c>
      <c r="AS250" s="16">
        <v>7007676</v>
      </c>
      <c r="AT250" s="17">
        <v>0</v>
      </c>
      <c r="AU250" s="16">
        <v>0</v>
      </c>
      <c r="AV250" s="16">
        <v>0</v>
      </c>
      <c r="AW250" s="18">
        <v>0</v>
      </c>
      <c r="AX250" s="16">
        <v>7028676</v>
      </c>
      <c r="AY250" s="17">
        <v>0</v>
      </c>
      <c r="AZ250" s="16">
        <v>0</v>
      </c>
      <c r="BA250" s="16">
        <v>0</v>
      </c>
      <c r="BB250" s="18">
        <v>0</v>
      </c>
      <c r="BC250" s="16">
        <v>0</v>
      </c>
      <c r="BD250" s="17">
        <v>0</v>
      </c>
      <c r="BE250" s="16">
        <v>0</v>
      </c>
      <c r="BF250" s="16">
        <v>0</v>
      </c>
      <c r="BG250" s="18">
        <v>0</v>
      </c>
      <c r="BH250" s="16">
        <v>7028676</v>
      </c>
      <c r="BI250" s="17">
        <v>0</v>
      </c>
      <c r="BJ250" s="16">
        <v>0</v>
      </c>
      <c r="BK250" s="16">
        <v>0</v>
      </c>
      <c r="BL250" s="18">
        <v>0</v>
      </c>
    </row>
    <row r="251" spans="1:64" ht="34.200000000000003" customHeight="1" x14ac:dyDescent="0.3">
      <c r="A251" s="13" t="s">
        <v>233</v>
      </c>
      <c r="B251" s="14" t="s">
        <v>286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/>
      <c r="R251" s="14"/>
      <c r="S251" s="14"/>
      <c r="T251" s="15">
        <v>7074590.7599999998</v>
      </c>
      <c r="U251" s="15">
        <v>0</v>
      </c>
      <c r="V251" s="15">
        <v>0</v>
      </c>
      <c r="W251" s="15">
        <v>0</v>
      </c>
      <c r="X251" s="15">
        <v>0</v>
      </c>
      <c r="Y251" s="15">
        <v>388204</v>
      </c>
      <c r="Z251" s="15">
        <v>0</v>
      </c>
      <c r="AA251" s="15">
        <v>0</v>
      </c>
      <c r="AB251" s="15">
        <v>0</v>
      </c>
      <c r="AC251" s="15">
        <v>0</v>
      </c>
      <c r="AD251" s="21">
        <v>7462794.7599999998</v>
      </c>
      <c r="AE251" s="16">
        <v>0</v>
      </c>
      <c r="AF251" s="16">
        <v>0</v>
      </c>
      <c r="AG251" s="16">
        <v>0</v>
      </c>
      <c r="AH251" s="16">
        <v>0</v>
      </c>
      <c r="AI251" s="16">
        <v>7007676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7">
        <v>0</v>
      </c>
      <c r="AP251" s="16">
        <v>0</v>
      </c>
      <c r="AQ251" s="16">
        <v>0</v>
      </c>
      <c r="AR251" s="18">
        <v>0</v>
      </c>
      <c r="AS251" s="16">
        <v>7007676</v>
      </c>
      <c r="AT251" s="17">
        <v>0</v>
      </c>
      <c r="AU251" s="16">
        <v>0</v>
      </c>
      <c r="AV251" s="16">
        <v>0</v>
      </c>
      <c r="AW251" s="18">
        <v>0</v>
      </c>
      <c r="AX251" s="16">
        <v>7028676</v>
      </c>
      <c r="AY251" s="17">
        <v>0</v>
      </c>
      <c r="AZ251" s="16">
        <v>0</v>
      </c>
      <c r="BA251" s="16">
        <v>0</v>
      </c>
      <c r="BB251" s="18">
        <v>0</v>
      </c>
      <c r="BC251" s="16">
        <v>0</v>
      </c>
      <c r="BD251" s="17">
        <v>0</v>
      </c>
      <c r="BE251" s="16">
        <v>0</v>
      </c>
      <c r="BF251" s="16">
        <v>0</v>
      </c>
      <c r="BG251" s="18">
        <v>0</v>
      </c>
      <c r="BH251" s="16">
        <v>7028676</v>
      </c>
      <c r="BI251" s="17">
        <v>0</v>
      </c>
      <c r="BJ251" s="16">
        <v>0</v>
      </c>
      <c r="BK251" s="16">
        <v>0</v>
      </c>
      <c r="BL251" s="18">
        <v>0</v>
      </c>
    </row>
    <row r="252" spans="1:64" ht="68.400000000000006" customHeight="1" x14ac:dyDescent="0.3">
      <c r="A252" s="13" t="s">
        <v>51</v>
      </c>
      <c r="B252" s="14" t="s">
        <v>286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 t="s">
        <v>52</v>
      </c>
      <c r="R252" s="14"/>
      <c r="S252" s="14"/>
      <c r="T252" s="15">
        <v>6758390.7599999998</v>
      </c>
      <c r="U252" s="15">
        <v>0</v>
      </c>
      <c r="V252" s="15">
        <v>0</v>
      </c>
      <c r="W252" s="15">
        <v>0</v>
      </c>
      <c r="X252" s="15">
        <v>0</v>
      </c>
      <c r="Y252" s="15">
        <v>315204</v>
      </c>
      <c r="Z252" s="15">
        <v>0</v>
      </c>
      <c r="AA252" s="15">
        <v>0</v>
      </c>
      <c r="AB252" s="15">
        <v>0</v>
      </c>
      <c r="AC252" s="15">
        <v>0</v>
      </c>
      <c r="AD252" s="21">
        <v>7073594.7599999998</v>
      </c>
      <c r="AE252" s="16">
        <v>0</v>
      </c>
      <c r="AF252" s="16">
        <v>0</v>
      </c>
      <c r="AG252" s="16">
        <v>0</v>
      </c>
      <c r="AH252" s="16">
        <v>0</v>
      </c>
      <c r="AI252" s="16">
        <v>6691476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7">
        <v>0</v>
      </c>
      <c r="AP252" s="16">
        <v>0</v>
      </c>
      <c r="AQ252" s="16">
        <v>0</v>
      </c>
      <c r="AR252" s="18">
        <v>0</v>
      </c>
      <c r="AS252" s="16">
        <v>6691476</v>
      </c>
      <c r="AT252" s="17">
        <v>0</v>
      </c>
      <c r="AU252" s="16">
        <v>0</v>
      </c>
      <c r="AV252" s="16">
        <v>0</v>
      </c>
      <c r="AW252" s="18">
        <v>0</v>
      </c>
      <c r="AX252" s="16">
        <v>6691476</v>
      </c>
      <c r="AY252" s="17">
        <v>0</v>
      </c>
      <c r="AZ252" s="16">
        <v>0</v>
      </c>
      <c r="BA252" s="16">
        <v>0</v>
      </c>
      <c r="BB252" s="18">
        <v>0</v>
      </c>
      <c r="BC252" s="16">
        <v>0</v>
      </c>
      <c r="BD252" s="17">
        <v>0</v>
      </c>
      <c r="BE252" s="16">
        <v>0</v>
      </c>
      <c r="BF252" s="16">
        <v>0</v>
      </c>
      <c r="BG252" s="18">
        <v>0</v>
      </c>
      <c r="BH252" s="16">
        <v>6691476</v>
      </c>
      <c r="BI252" s="17">
        <v>0</v>
      </c>
      <c r="BJ252" s="16">
        <v>0</v>
      </c>
      <c r="BK252" s="16">
        <v>0</v>
      </c>
      <c r="BL252" s="18">
        <v>0</v>
      </c>
    </row>
    <row r="253" spans="1:64" ht="34.200000000000003" customHeight="1" x14ac:dyDescent="0.3">
      <c r="A253" s="13" t="s">
        <v>37</v>
      </c>
      <c r="B253" s="14" t="s">
        <v>286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 t="s">
        <v>38</v>
      </c>
      <c r="R253" s="14"/>
      <c r="S253" s="14"/>
      <c r="T253" s="15">
        <v>316200</v>
      </c>
      <c r="U253" s="15">
        <v>0</v>
      </c>
      <c r="V253" s="15">
        <v>0</v>
      </c>
      <c r="W253" s="15">
        <v>0</v>
      </c>
      <c r="X253" s="15">
        <v>0</v>
      </c>
      <c r="Y253" s="15">
        <v>73000</v>
      </c>
      <c r="Z253" s="15">
        <v>0</v>
      </c>
      <c r="AA253" s="15">
        <v>0</v>
      </c>
      <c r="AB253" s="15">
        <v>0</v>
      </c>
      <c r="AC253" s="15">
        <v>0</v>
      </c>
      <c r="AD253" s="21">
        <v>389200</v>
      </c>
      <c r="AE253" s="16">
        <v>0</v>
      </c>
      <c r="AF253" s="16">
        <v>0</v>
      </c>
      <c r="AG253" s="16">
        <v>0</v>
      </c>
      <c r="AH253" s="16">
        <v>0</v>
      </c>
      <c r="AI253" s="16">
        <v>316200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7">
        <v>0</v>
      </c>
      <c r="AP253" s="16">
        <v>0</v>
      </c>
      <c r="AQ253" s="16">
        <v>0</v>
      </c>
      <c r="AR253" s="18">
        <v>0</v>
      </c>
      <c r="AS253" s="16">
        <v>316200</v>
      </c>
      <c r="AT253" s="17">
        <v>0</v>
      </c>
      <c r="AU253" s="16">
        <v>0</v>
      </c>
      <c r="AV253" s="16">
        <v>0</v>
      </c>
      <c r="AW253" s="18">
        <v>0</v>
      </c>
      <c r="AX253" s="16">
        <v>337200</v>
      </c>
      <c r="AY253" s="17">
        <v>0</v>
      </c>
      <c r="AZ253" s="16">
        <v>0</v>
      </c>
      <c r="BA253" s="16">
        <v>0</v>
      </c>
      <c r="BB253" s="18">
        <v>0</v>
      </c>
      <c r="BC253" s="16">
        <v>0</v>
      </c>
      <c r="BD253" s="17">
        <v>0</v>
      </c>
      <c r="BE253" s="16">
        <v>0</v>
      </c>
      <c r="BF253" s="16">
        <v>0</v>
      </c>
      <c r="BG253" s="18">
        <v>0</v>
      </c>
      <c r="BH253" s="16">
        <v>337200</v>
      </c>
      <c r="BI253" s="17">
        <v>0</v>
      </c>
      <c r="BJ253" s="16">
        <v>0</v>
      </c>
      <c r="BK253" s="16">
        <v>0</v>
      </c>
      <c r="BL253" s="18">
        <v>0</v>
      </c>
    </row>
    <row r="254" spans="1:64" ht="34.200000000000003" customHeight="1" x14ac:dyDescent="0.3">
      <c r="A254" s="13" t="s">
        <v>287</v>
      </c>
      <c r="B254" s="14" t="s">
        <v>288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/>
      <c r="R254" s="14"/>
      <c r="S254" s="14"/>
      <c r="T254" s="15">
        <v>15526428.58</v>
      </c>
      <c r="U254" s="15">
        <v>0</v>
      </c>
      <c r="V254" s="15">
        <v>0</v>
      </c>
      <c r="W254" s="15">
        <v>0</v>
      </c>
      <c r="X254" s="15">
        <v>0</v>
      </c>
      <c r="Y254" s="15">
        <v>717882</v>
      </c>
      <c r="Z254" s="15">
        <v>0</v>
      </c>
      <c r="AA254" s="15">
        <v>0</v>
      </c>
      <c r="AB254" s="15">
        <v>0</v>
      </c>
      <c r="AC254" s="15">
        <v>0</v>
      </c>
      <c r="AD254" s="21">
        <v>16244310.58</v>
      </c>
      <c r="AE254" s="16">
        <v>0</v>
      </c>
      <c r="AF254" s="16">
        <v>0</v>
      </c>
      <c r="AG254" s="16">
        <v>0</v>
      </c>
      <c r="AH254" s="16">
        <v>0</v>
      </c>
      <c r="AI254" s="16">
        <v>15486855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7">
        <v>0</v>
      </c>
      <c r="AP254" s="16">
        <v>0</v>
      </c>
      <c r="AQ254" s="16">
        <v>0</v>
      </c>
      <c r="AR254" s="18">
        <v>0</v>
      </c>
      <c r="AS254" s="16">
        <v>15486855</v>
      </c>
      <c r="AT254" s="17">
        <v>0</v>
      </c>
      <c r="AU254" s="16">
        <v>0</v>
      </c>
      <c r="AV254" s="16">
        <v>0</v>
      </c>
      <c r="AW254" s="18">
        <v>0</v>
      </c>
      <c r="AX254" s="16">
        <v>15586650</v>
      </c>
      <c r="AY254" s="17">
        <v>0</v>
      </c>
      <c r="AZ254" s="16">
        <v>0</v>
      </c>
      <c r="BA254" s="16">
        <v>0</v>
      </c>
      <c r="BB254" s="18">
        <v>0</v>
      </c>
      <c r="BC254" s="16">
        <v>0</v>
      </c>
      <c r="BD254" s="17">
        <v>0</v>
      </c>
      <c r="BE254" s="16">
        <v>0</v>
      </c>
      <c r="BF254" s="16">
        <v>0</v>
      </c>
      <c r="BG254" s="18">
        <v>0</v>
      </c>
      <c r="BH254" s="16">
        <v>15586650</v>
      </c>
      <c r="BI254" s="17">
        <v>0</v>
      </c>
      <c r="BJ254" s="16">
        <v>0</v>
      </c>
      <c r="BK254" s="16">
        <v>0</v>
      </c>
      <c r="BL254" s="18">
        <v>0</v>
      </c>
    </row>
    <row r="255" spans="1:64" ht="34.200000000000003" customHeight="1" x14ac:dyDescent="0.3">
      <c r="A255" s="13" t="s">
        <v>49</v>
      </c>
      <c r="B255" s="14" t="s">
        <v>289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/>
      <c r="R255" s="14"/>
      <c r="S255" s="14"/>
      <c r="T255" s="15">
        <v>15526428.58</v>
      </c>
      <c r="U255" s="15">
        <v>0</v>
      </c>
      <c r="V255" s="15">
        <v>0</v>
      </c>
      <c r="W255" s="15">
        <v>0</v>
      </c>
      <c r="X255" s="15">
        <v>0</v>
      </c>
      <c r="Y255" s="15">
        <v>717882</v>
      </c>
      <c r="Z255" s="15">
        <v>0</v>
      </c>
      <c r="AA255" s="15">
        <v>0</v>
      </c>
      <c r="AB255" s="15">
        <v>0</v>
      </c>
      <c r="AC255" s="15">
        <v>0</v>
      </c>
      <c r="AD255" s="21">
        <v>16244310.58</v>
      </c>
      <c r="AE255" s="16">
        <v>0</v>
      </c>
      <c r="AF255" s="16">
        <v>0</v>
      </c>
      <c r="AG255" s="16">
        <v>0</v>
      </c>
      <c r="AH255" s="16">
        <v>0</v>
      </c>
      <c r="AI255" s="16">
        <v>15486855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7">
        <v>0</v>
      </c>
      <c r="AP255" s="16">
        <v>0</v>
      </c>
      <c r="AQ255" s="16">
        <v>0</v>
      </c>
      <c r="AR255" s="18">
        <v>0</v>
      </c>
      <c r="AS255" s="16">
        <v>15486855</v>
      </c>
      <c r="AT255" s="17">
        <v>0</v>
      </c>
      <c r="AU255" s="16">
        <v>0</v>
      </c>
      <c r="AV255" s="16">
        <v>0</v>
      </c>
      <c r="AW255" s="18">
        <v>0</v>
      </c>
      <c r="AX255" s="16">
        <v>15586650</v>
      </c>
      <c r="AY255" s="17">
        <v>0</v>
      </c>
      <c r="AZ255" s="16">
        <v>0</v>
      </c>
      <c r="BA255" s="16">
        <v>0</v>
      </c>
      <c r="BB255" s="18">
        <v>0</v>
      </c>
      <c r="BC255" s="16">
        <v>0</v>
      </c>
      <c r="BD255" s="17">
        <v>0</v>
      </c>
      <c r="BE255" s="16">
        <v>0</v>
      </c>
      <c r="BF255" s="16">
        <v>0</v>
      </c>
      <c r="BG255" s="18">
        <v>0</v>
      </c>
      <c r="BH255" s="16">
        <v>15586650</v>
      </c>
      <c r="BI255" s="17">
        <v>0</v>
      </c>
      <c r="BJ255" s="16">
        <v>0</v>
      </c>
      <c r="BK255" s="16">
        <v>0</v>
      </c>
      <c r="BL255" s="18">
        <v>0</v>
      </c>
    </row>
    <row r="256" spans="1:64" ht="68.400000000000006" customHeight="1" x14ac:dyDescent="0.3">
      <c r="A256" s="13" t="s">
        <v>51</v>
      </c>
      <c r="B256" s="14" t="s">
        <v>289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 t="s">
        <v>52</v>
      </c>
      <c r="R256" s="14"/>
      <c r="S256" s="14"/>
      <c r="T256" s="15">
        <v>14889753.58</v>
      </c>
      <c r="U256" s="15">
        <v>0</v>
      </c>
      <c r="V256" s="15">
        <v>0</v>
      </c>
      <c r="W256" s="15">
        <v>0</v>
      </c>
      <c r="X256" s="15">
        <v>0</v>
      </c>
      <c r="Y256" s="15">
        <v>620632.4</v>
      </c>
      <c r="Z256" s="15">
        <v>0</v>
      </c>
      <c r="AA256" s="15">
        <v>0</v>
      </c>
      <c r="AB256" s="15">
        <v>0</v>
      </c>
      <c r="AC256" s="15">
        <v>0</v>
      </c>
      <c r="AD256" s="21">
        <v>15510385.98</v>
      </c>
      <c r="AE256" s="16">
        <v>0</v>
      </c>
      <c r="AF256" s="16">
        <v>0</v>
      </c>
      <c r="AG256" s="16">
        <v>0</v>
      </c>
      <c r="AH256" s="16">
        <v>0</v>
      </c>
      <c r="AI256" s="16">
        <v>14742075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7">
        <v>0</v>
      </c>
      <c r="AP256" s="16">
        <v>0</v>
      </c>
      <c r="AQ256" s="16">
        <v>0</v>
      </c>
      <c r="AR256" s="18">
        <v>0</v>
      </c>
      <c r="AS256" s="16">
        <v>14742075</v>
      </c>
      <c r="AT256" s="17">
        <v>0</v>
      </c>
      <c r="AU256" s="16">
        <v>0</v>
      </c>
      <c r="AV256" s="16">
        <v>0</v>
      </c>
      <c r="AW256" s="18">
        <v>0</v>
      </c>
      <c r="AX256" s="16">
        <v>14742075</v>
      </c>
      <c r="AY256" s="17">
        <v>0</v>
      </c>
      <c r="AZ256" s="16">
        <v>0</v>
      </c>
      <c r="BA256" s="16">
        <v>0</v>
      </c>
      <c r="BB256" s="18">
        <v>0</v>
      </c>
      <c r="BC256" s="16">
        <v>0</v>
      </c>
      <c r="BD256" s="17">
        <v>0</v>
      </c>
      <c r="BE256" s="16">
        <v>0</v>
      </c>
      <c r="BF256" s="16">
        <v>0</v>
      </c>
      <c r="BG256" s="18">
        <v>0</v>
      </c>
      <c r="BH256" s="16">
        <v>14742075</v>
      </c>
      <c r="BI256" s="17">
        <v>0</v>
      </c>
      <c r="BJ256" s="16">
        <v>0</v>
      </c>
      <c r="BK256" s="16">
        <v>0</v>
      </c>
      <c r="BL256" s="18">
        <v>0</v>
      </c>
    </row>
    <row r="257" spans="1:64" ht="34.200000000000003" customHeight="1" x14ac:dyDescent="0.3">
      <c r="A257" s="13" t="s">
        <v>37</v>
      </c>
      <c r="B257" s="14" t="s">
        <v>289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 t="s">
        <v>38</v>
      </c>
      <c r="R257" s="14"/>
      <c r="S257" s="14"/>
      <c r="T257" s="15">
        <v>636675</v>
      </c>
      <c r="U257" s="15">
        <v>0</v>
      </c>
      <c r="V257" s="15">
        <v>0</v>
      </c>
      <c r="W257" s="15">
        <v>0</v>
      </c>
      <c r="X257" s="15">
        <v>0</v>
      </c>
      <c r="Y257" s="15">
        <v>97249.600000000006</v>
      </c>
      <c r="Z257" s="15">
        <v>0</v>
      </c>
      <c r="AA257" s="15">
        <v>0</v>
      </c>
      <c r="AB257" s="15">
        <v>0</v>
      </c>
      <c r="AC257" s="15">
        <v>0</v>
      </c>
      <c r="AD257" s="21">
        <v>733924.6</v>
      </c>
      <c r="AE257" s="16">
        <v>0</v>
      </c>
      <c r="AF257" s="16">
        <v>0</v>
      </c>
      <c r="AG257" s="16">
        <v>0</v>
      </c>
      <c r="AH257" s="16">
        <v>0</v>
      </c>
      <c r="AI257" s="16">
        <v>744780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7">
        <v>0</v>
      </c>
      <c r="AP257" s="16">
        <v>0</v>
      </c>
      <c r="AQ257" s="16">
        <v>0</v>
      </c>
      <c r="AR257" s="18">
        <v>0</v>
      </c>
      <c r="AS257" s="16">
        <v>744780</v>
      </c>
      <c r="AT257" s="17">
        <v>0</v>
      </c>
      <c r="AU257" s="16">
        <v>0</v>
      </c>
      <c r="AV257" s="16">
        <v>0</v>
      </c>
      <c r="AW257" s="18">
        <v>0</v>
      </c>
      <c r="AX257" s="16">
        <v>844575</v>
      </c>
      <c r="AY257" s="17">
        <v>0</v>
      </c>
      <c r="AZ257" s="16">
        <v>0</v>
      </c>
      <c r="BA257" s="16">
        <v>0</v>
      </c>
      <c r="BB257" s="18">
        <v>0</v>
      </c>
      <c r="BC257" s="16">
        <v>0</v>
      </c>
      <c r="BD257" s="17">
        <v>0</v>
      </c>
      <c r="BE257" s="16">
        <v>0</v>
      </c>
      <c r="BF257" s="16">
        <v>0</v>
      </c>
      <c r="BG257" s="18">
        <v>0</v>
      </c>
      <c r="BH257" s="16">
        <v>844575</v>
      </c>
      <c r="BI257" s="17">
        <v>0</v>
      </c>
      <c r="BJ257" s="16">
        <v>0</v>
      </c>
      <c r="BK257" s="16">
        <v>0</v>
      </c>
      <c r="BL257" s="18">
        <v>0</v>
      </c>
    </row>
    <row r="258" spans="1:64" ht="102.6" customHeight="1" x14ac:dyDescent="0.3">
      <c r="A258" s="19" t="s">
        <v>290</v>
      </c>
      <c r="B258" s="14" t="s">
        <v>291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100000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21">
        <v>100000</v>
      </c>
      <c r="AE258" s="16">
        <v>0</v>
      </c>
      <c r="AF258" s="16">
        <v>0</v>
      </c>
      <c r="AG258" s="16">
        <v>0</v>
      </c>
      <c r="AH258" s="16">
        <v>0</v>
      </c>
      <c r="AI258" s="16">
        <v>100000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7">
        <v>0</v>
      </c>
      <c r="AP258" s="16">
        <v>0</v>
      </c>
      <c r="AQ258" s="16">
        <v>0</v>
      </c>
      <c r="AR258" s="18">
        <v>0</v>
      </c>
      <c r="AS258" s="16">
        <v>100000</v>
      </c>
      <c r="AT258" s="17">
        <v>0</v>
      </c>
      <c r="AU258" s="16">
        <v>0</v>
      </c>
      <c r="AV258" s="16">
        <v>0</v>
      </c>
      <c r="AW258" s="18">
        <v>0</v>
      </c>
      <c r="AX258" s="16">
        <v>100000</v>
      </c>
      <c r="AY258" s="17">
        <v>0</v>
      </c>
      <c r="AZ258" s="16">
        <v>0</v>
      </c>
      <c r="BA258" s="16">
        <v>0</v>
      </c>
      <c r="BB258" s="18">
        <v>0</v>
      </c>
      <c r="BC258" s="16">
        <v>0</v>
      </c>
      <c r="BD258" s="17">
        <v>0</v>
      </c>
      <c r="BE258" s="16">
        <v>0</v>
      </c>
      <c r="BF258" s="16">
        <v>0</v>
      </c>
      <c r="BG258" s="18">
        <v>0</v>
      </c>
      <c r="BH258" s="16">
        <v>100000</v>
      </c>
      <c r="BI258" s="17">
        <v>0</v>
      </c>
      <c r="BJ258" s="16">
        <v>0</v>
      </c>
      <c r="BK258" s="16">
        <v>0</v>
      </c>
      <c r="BL258" s="18">
        <v>0</v>
      </c>
    </row>
    <row r="259" spans="1:64" ht="34.200000000000003" customHeight="1" x14ac:dyDescent="0.3">
      <c r="A259" s="13" t="s">
        <v>292</v>
      </c>
      <c r="B259" s="14" t="s">
        <v>293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/>
      <c r="R259" s="14"/>
      <c r="S259" s="14"/>
      <c r="T259" s="15">
        <v>100000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21">
        <v>100000</v>
      </c>
      <c r="AE259" s="16">
        <v>0</v>
      </c>
      <c r="AF259" s="16">
        <v>0</v>
      </c>
      <c r="AG259" s="16">
        <v>0</v>
      </c>
      <c r="AH259" s="16">
        <v>0</v>
      </c>
      <c r="AI259" s="16">
        <v>100000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7">
        <v>0</v>
      </c>
      <c r="AP259" s="16">
        <v>0</v>
      </c>
      <c r="AQ259" s="16">
        <v>0</v>
      </c>
      <c r="AR259" s="18">
        <v>0</v>
      </c>
      <c r="AS259" s="16">
        <v>100000</v>
      </c>
      <c r="AT259" s="17">
        <v>0</v>
      </c>
      <c r="AU259" s="16">
        <v>0</v>
      </c>
      <c r="AV259" s="16">
        <v>0</v>
      </c>
      <c r="AW259" s="18">
        <v>0</v>
      </c>
      <c r="AX259" s="16">
        <v>100000</v>
      </c>
      <c r="AY259" s="17">
        <v>0</v>
      </c>
      <c r="AZ259" s="16">
        <v>0</v>
      </c>
      <c r="BA259" s="16">
        <v>0</v>
      </c>
      <c r="BB259" s="18">
        <v>0</v>
      </c>
      <c r="BC259" s="16">
        <v>0</v>
      </c>
      <c r="BD259" s="17">
        <v>0</v>
      </c>
      <c r="BE259" s="16">
        <v>0</v>
      </c>
      <c r="BF259" s="16">
        <v>0</v>
      </c>
      <c r="BG259" s="18">
        <v>0</v>
      </c>
      <c r="BH259" s="16">
        <v>100000</v>
      </c>
      <c r="BI259" s="17">
        <v>0</v>
      </c>
      <c r="BJ259" s="16">
        <v>0</v>
      </c>
      <c r="BK259" s="16">
        <v>0</v>
      </c>
      <c r="BL259" s="18">
        <v>0</v>
      </c>
    </row>
    <row r="260" spans="1:64" ht="34.200000000000003" customHeight="1" x14ac:dyDescent="0.3">
      <c r="A260" s="13" t="s">
        <v>294</v>
      </c>
      <c r="B260" s="14" t="s">
        <v>295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/>
      <c r="R260" s="14"/>
      <c r="S260" s="14"/>
      <c r="T260" s="15">
        <v>100000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21">
        <v>100000</v>
      </c>
      <c r="AE260" s="16">
        <v>0</v>
      </c>
      <c r="AF260" s="16">
        <v>0</v>
      </c>
      <c r="AG260" s="16">
        <v>0</v>
      </c>
      <c r="AH260" s="16">
        <v>0</v>
      </c>
      <c r="AI260" s="16">
        <v>100000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7">
        <v>0</v>
      </c>
      <c r="AP260" s="16">
        <v>0</v>
      </c>
      <c r="AQ260" s="16">
        <v>0</v>
      </c>
      <c r="AR260" s="18">
        <v>0</v>
      </c>
      <c r="AS260" s="16">
        <v>100000</v>
      </c>
      <c r="AT260" s="17">
        <v>0</v>
      </c>
      <c r="AU260" s="16">
        <v>0</v>
      </c>
      <c r="AV260" s="16">
        <v>0</v>
      </c>
      <c r="AW260" s="18">
        <v>0</v>
      </c>
      <c r="AX260" s="16">
        <v>100000</v>
      </c>
      <c r="AY260" s="17">
        <v>0</v>
      </c>
      <c r="AZ260" s="16">
        <v>0</v>
      </c>
      <c r="BA260" s="16">
        <v>0</v>
      </c>
      <c r="BB260" s="18">
        <v>0</v>
      </c>
      <c r="BC260" s="16">
        <v>0</v>
      </c>
      <c r="BD260" s="17">
        <v>0</v>
      </c>
      <c r="BE260" s="16">
        <v>0</v>
      </c>
      <c r="BF260" s="16">
        <v>0</v>
      </c>
      <c r="BG260" s="18">
        <v>0</v>
      </c>
      <c r="BH260" s="16">
        <v>100000</v>
      </c>
      <c r="BI260" s="17">
        <v>0</v>
      </c>
      <c r="BJ260" s="16">
        <v>0</v>
      </c>
      <c r="BK260" s="16">
        <v>0</v>
      </c>
      <c r="BL260" s="18">
        <v>0</v>
      </c>
    </row>
    <row r="261" spans="1:64" ht="34.200000000000003" customHeight="1" x14ac:dyDescent="0.3">
      <c r="A261" s="13" t="s">
        <v>53</v>
      </c>
      <c r="B261" s="14" t="s">
        <v>295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 t="s">
        <v>54</v>
      </c>
      <c r="R261" s="14"/>
      <c r="S261" s="14"/>
      <c r="T261" s="15">
        <v>100000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21">
        <v>100000</v>
      </c>
      <c r="AE261" s="16">
        <v>0</v>
      </c>
      <c r="AF261" s="16">
        <v>0</v>
      </c>
      <c r="AG261" s="16">
        <v>0</v>
      </c>
      <c r="AH261" s="16">
        <v>0</v>
      </c>
      <c r="AI261" s="16">
        <v>100000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7">
        <v>0</v>
      </c>
      <c r="AP261" s="16">
        <v>0</v>
      </c>
      <c r="AQ261" s="16">
        <v>0</v>
      </c>
      <c r="AR261" s="18">
        <v>0</v>
      </c>
      <c r="AS261" s="16">
        <v>100000</v>
      </c>
      <c r="AT261" s="17">
        <v>0</v>
      </c>
      <c r="AU261" s="16">
        <v>0</v>
      </c>
      <c r="AV261" s="16">
        <v>0</v>
      </c>
      <c r="AW261" s="18">
        <v>0</v>
      </c>
      <c r="AX261" s="16">
        <v>100000</v>
      </c>
      <c r="AY261" s="17">
        <v>0</v>
      </c>
      <c r="AZ261" s="16">
        <v>0</v>
      </c>
      <c r="BA261" s="16">
        <v>0</v>
      </c>
      <c r="BB261" s="18">
        <v>0</v>
      </c>
      <c r="BC261" s="16">
        <v>0</v>
      </c>
      <c r="BD261" s="17">
        <v>0</v>
      </c>
      <c r="BE261" s="16">
        <v>0</v>
      </c>
      <c r="BF261" s="16">
        <v>0</v>
      </c>
      <c r="BG261" s="18">
        <v>0</v>
      </c>
      <c r="BH261" s="16">
        <v>100000</v>
      </c>
      <c r="BI261" s="17">
        <v>0</v>
      </c>
      <c r="BJ261" s="16">
        <v>0</v>
      </c>
      <c r="BK261" s="16">
        <v>0</v>
      </c>
      <c r="BL261" s="18">
        <v>0</v>
      </c>
    </row>
    <row r="262" spans="1:64" ht="51.45" customHeight="1" x14ac:dyDescent="0.3">
      <c r="A262" s="13" t="s">
        <v>296</v>
      </c>
      <c r="B262" s="14" t="s">
        <v>297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37071413.68</v>
      </c>
      <c r="U262" s="15">
        <v>0</v>
      </c>
      <c r="V262" s="15">
        <v>94000</v>
      </c>
      <c r="W262" s="15">
        <v>2161319.2000000002</v>
      </c>
      <c r="X262" s="15">
        <v>0</v>
      </c>
      <c r="Y262" s="15">
        <v>10025358.77</v>
      </c>
      <c r="Z262" s="15">
        <v>2676314</v>
      </c>
      <c r="AA262" s="15">
        <v>7663824</v>
      </c>
      <c r="AB262" s="15">
        <v>-525000</v>
      </c>
      <c r="AC262" s="15">
        <v>0</v>
      </c>
      <c r="AD262" s="21">
        <v>47096772.450000003</v>
      </c>
      <c r="AE262" s="16">
        <v>2676314</v>
      </c>
      <c r="AF262" s="16">
        <v>7757824</v>
      </c>
      <c r="AG262" s="16">
        <v>1636319.2</v>
      </c>
      <c r="AH262" s="16">
        <v>0</v>
      </c>
      <c r="AI262" s="16">
        <v>34868872</v>
      </c>
      <c r="AJ262" s="16">
        <v>0</v>
      </c>
      <c r="AK262" s="16">
        <v>94000</v>
      </c>
      <c r="AL262" s="16">
        <v>59000</v>
      </c>
      <c r="AM262" s="16">
        <v>0</v>
      </c>
      <c r="AN262" s="16">
        <v>4791983</v>
      </c>
      <c r="AO262" s="17">
        <v>0</v>
      </c>
      <c r="AP262" s="16">
        <v>4791983</v>
      </c>
      <c r="AQ262" s="16">
        <v>0</v>
      </c>
      <c r="AR262" s="18">
        <v>0</v>
      </c>
      <c r="AS262" s="16">
        <v>39660855</v>
      </c>
      <c r="AT262" s="17">
        <v>0</v>
      </c>
      <c r="AU262" s="16">
        <v>4885983</v>
      </c>
      <c r="AV262" s="16">
        <v>59000</v>
      </c>
      <c r="AW262" s="18">
        <v>0</v>
      </c>
      <c r="AX262" s="16">
        <v>35195872</v>
      </c>
      <c r="AY262" s="17">
        <v>0</v>
      </c>
      <c r="AZ262" s="16">
        <v>0</v>
      </c>
      <c r="BA262" s="16">
        <v>0</v>
      </c>
      <c r="BB262" s="18">
        <v>0</v>
      </c>
      <c r="BC262" s="16">
        <v>4813816</v>
      </c>
      <c r="BD262" s="17">
        <v>0</v>
      </c>
      <c r="BE262" s="16">
        <v>4813816</v>
      </c>
      <c r="BF262" s="16">
        <v>0</v>
      </c>
      <c r="BG262" s="18">
        <v>0</v>
      </c>
      <c r="BH262" s="16">
        <v>40009688</v>
      </c>
      <c r="BI262" s="17">
        <v>0</v>
      </c>
      <c r="BJ262" s="16">
        <v>4813816</v>
      </c>
      <c r="BK262" s="16">
        <v>0</v>
      </c>
      <c r="BL262" s="18">
        <v>0</v>
      </c>
    </row>
    <row r="263" spans="1:64" ht="85.5" customHeight="1" x14ac:dyDescent="0.3">
      <c r="A263" s="13" t="s">
        <v>298</v>
      </c>
      <c r="B263" s="14" t="s">
        <v>299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/>
      <c r="R263" s="14"/>
      <c r="S263" s="14"/>
      <c r="T263" s="15">
        <v>23100225</v>
      </c>
      <c r="U263" s="15">
        <v>0</v>
      </c>
      <c r="V263" s="15">
        <v>0</v>
      </c>
      <c r="W263" s="15">
        <v>525000</v>
      </c>
      <c r="X263" s="15">
        <v>0</v>
      </c>
      <c r="Y263" s="15">
        <v>-575200</v>
      </c>
      <c r="Z263" s="15">
        <v>0</v>
      </c>
      <c r="AA263" s="15">
        <v>0</v>
      </c>
      <c r="AB263" s="15">
        <v>-525000</v>
      </c>
      <c r="AC263" s="15">
        <v>0</v>
      </c>
      <c r="AD263" s="21">
        <v>22525025</v>
      </c>
      <c r="AE263" s="16">
        <v>0</v>
      </c>
      <c r="AF263" s="16">
        <v>0</v>
      </c>
      <c r="AG263" s="16">
        <v>0</v>
      </c>
      <c r="AH263" s="16">
        <v>0</v>
      </c>
      <c r="AI263" s="16">
        <v>22575225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7">
        <v>0</v>
      </c>
      <c r="AP263" s="16">
        <v>0</v>
      </c>
      <c r="AQ263" s="16">
        <v>0</v>
      </c>
      <c r="AR263" s="18">
        <v>0</v>
      </c>
      <c r="AS263" s="16">
        <v>22575225</v>
      </c>
      <c r="AT263" s="17">
        <v>0</v>
      </c>
      <c r="AU263" s="16">
        <v>0</v>
      </c>
      <c r="AV263" s="16">
        <v>0</v>
      </c>
      <c r="AW263" s="18">
        <v>0</v>
      </c>
      <c r="AX263" s="16">
        <v>22725225</v>
      </c>
      <c r="AY263" s="17">
        <v>0</v>
      </c>
      <c r="AZ263" s="16">
        <v>0</v>
      </c>
      <c r="BA263" s="16">
        <v>0</v>
      </c>
      <c r="BB263" s="18">
        <v>0</v>
      </c>
      <c r="BC263" s="16">
        <v>0</v>
      </c>
      <c r="BD263" s="17">
        <v>0</v>
      </c>
      <c r="BE263" s="16">
        <v>0</v>
      </c>
      <c r="BF263" s="16">
        <v>0</v>
      </c>
      <c r="BG263" s="18">
        <v>0</v>
      </c>
      <c r="BH263" s="16">
        <v>22725225</v>
      </c>
      <c r="BI263" s="17">
        <v>0</v>
      </c>
      <c r="BJ263" s="16">
        <v>0</v>
      </c>
      <c r="BK263" s="16">
        <v>0</v>
      </c>
      <c r="BL263" s="18">
        <v>0</v>
      </c>
    </row>
    <row r="264" spans="1:64" ht="34.200000000000003" customHeight="1" x14ac:dyDescent="0.3">
      <c r="A264" s="13" t="s">
        <v>300</v>
      </c>
      <c r="B264" s="14" t="s">
        <v>301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/>
      <c r="R264" s="14"/>
      <c r="S264" s="14"/>
      <c r="T264" s="15">
        <v>14570325</v>
      </c>
      <c r="U264" s="15">
        <v>0</v>
      </c>
      <c r="V264" s="15">
        <v>0</v>
      </c>
      <c r="W264" s="15">
        <v>525000</v>
      </c>
      <c r="X264" s="15">
        <v>0</v>
      </c>
      <c r="Y264" s="15">
        <v>-575200</v>
      </c>
      <c r="Z264" s="15">
        <v>0</v>
      </c>
      <c r="AA264" s="15">
        <v>0</v>
      </c>
      <c r="AB264" s="15">
        <v>-525000</v>
      </c>
      <c r="AC264" s="15">
        <v>0</v>
      </c>
      <c r="AD264" s="21">
        <v>13995125</v>
      </c>
      <c r="AE264" s="16">
        <v>0</v>
      </c>
      <c r="AF264" s="16">
        <v>0</v>
      </c>
      <c r="AG264" s="16">
        <v>0</v>
      </c>
      <c r="AH264" s="16">
        <v>0</v>
      </c>
      <c r="AI264" s="16">
        <v>14045325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7">
        <v>0</v>
      </c>
      <c r="AP264" s="16">
        <v>0</v>
      </c>
      <c r="AQ264" s="16">
        <v>0</v>
      </c>
      <c r="AR264" s="18">
        <v>0</v>
      </c>
      <c r="AS264" s="16">
        <v>14045325</v>
      </c>
      <c r="AT264" s="17">
        <v>0</v>
      </c>
      <c r="AU264" s="16">
        <v>0</v>
      </c>
      <c r="AV264" s="16">
        <v>0</v>
      </c>
      <c r="AW264" s="18">
        <v>0</v>
      </c>
      <c r="AX264" s="16">
        <v>14145325</v>
      </c>
      <c r="AY264" s="17">
        <v>0</v>
      </c>
      <c r="AZ264" s="16">
        <v>0</v>
      </c>
      <c r="BA264" s="16">
        <v>0</v>
      </c>
      <c r="BB264" s="18">
        <v>0</v>
      </c>
      <c r="BC264" s="16">
        <v>0</v>
      </c>
      <c r="BD264" s="17">
        <v>0</v>
      </c>
      <c r="BE264" s="16">
        <v>0</v>
      </c>
      <c r="BF264" s="16">
        <v>0</v>
      </c>
      <c r="BG264" s="18">
        <v>0</v>
      </c>
      <c r="BH264" s="16">
        <v>14145325</v>
      </c>
      <c r="BI264" s="17">
        <v>0</v>
      </c>
      <c r="BJ264" s="16">
        <v>0</v>
      </c>
      <c r="BK264" s="16">
        <v>0</v>
      </c>
      <c r="BL264" s="18">
        <v>0</v>
      </c>
    </row>
    <row r="265" spans="1:64" ht="34.200000000000003" customHeight="1" x14ac:dyDescent="0.3">
      <c r="A265" s="13" t="s">
        <v>49</v>
      </c>
      <c r="B265" s="14" t="s">
        <v>302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/>
      <c r="R265" s="14"/>
      <c r="S265" s="14"/>
      <c r="T265" s="15">
        <v>14045325</v>
      </c>
      <c r="U265" s="15">
        <v>0</v>
      </c>
      <c r="V265" s="15">
        <v>0</v>
      </c>
      <c r="W265" s="15">
        <v>0</v>
      </c>
      <c r="X265" s="15">
        <v>0</v>
      </c>
      <c r="Y265" s="15">
        <v>-50200</v>
      </c>
      <c r="Z265" s="15">
        <v>0</v>
      </c>
      <c r="AA265" s="15">
        <v>0</v>
      </c>
      <c r="AB265" s="15">
        <v>0</v>
      </c>
      <c r="AC265" s="15">
        <v>0</v>
      </c>
      <c r="AD265" s="21">
        <v>13995125</v>
      </c>
      <c r="AE265" s="16">
        <v>0</v>
      </c>
      <c r="AF265" s="16">
        <v>0</v>
      </c>
      <c r="AG265" s="16">
        <v>0</v>
      </c>
      <c r="AH265" s="16">
        <v>0</v>
      </c>
      <c r="AI265" s="16">
        <v>14045325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7">
        <v>0</v>
      </c>
      <c r="AP265" s="16">
        <v>0</v>
      </c>
      <c r="AQ265" s="16">
        <v>0</v>
      </c>
      <c r="AR265" s="18">
        <v>0</v>
      </c>
      <c r="AS265" s="16">
        <v>14045325</v>
      </c>
      <c r="AT265" s="17">
        <v>0</v>
      </c>
      <c r="AU265" s="16">
        <v>0</v>
      </c>
      <c r="AV265" s="16">
        <v>0</v>
      </c>
      <c r="AW265" s="18">
        <v>0</v>
      </c>
      <c r="AX265" s="16">
        <v>14145325</v>
      </c>
      <c r="AY265" s="17">
        <v>0</v>
      </c>
      <c r="AZ265" s="16">
        <v>0</v>
      </c>
      <c r="BA265" s="16">
        <v>0</v>
      </c>
      <c r="BB265" s="18">
        <v>0</v>
      </c>
      <c r="BC265" s="16">
        <v>0</v>
      </c>
      <c r="BD265" s="17">
        <v>0</v>
      </c>
      <c r="BE265" s="16">
        <v>0</v>
      </c>
      <c r="BF265" s="16">
        <v>0</v>
      </c>
      <c r="BG265" s="18">
        <v>0</v>
      </c>
      <c r="BH265" s="16">
        <v>14145325</v>
      </c>
      <c r="BI265" s="17">
        <v>0</v>
      </c>
      <c r="BJ265" s="16">
        <v>0</v>
      </c>
      <c r="BK265" s="16">
        <v>0</v>
      </c>
      <c r="BL265" s="18">
        <v>0</v>
      </c>
    </row>
    <row r="266" spans="1:64" ht="34.200000000000003" customHeight="1" x14ac:dyDescent="0.3">
      <c r="A266" s="13" t="s">
        <v>63</v>
      </c>
      <c r="B266" s="14" t="s">
        <v>302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 t="s">
        <v>64</v>
      </c>
      <c r="R266" s="14"/>
      <c r="S266" s="14"/>
      <c r="T266" s="15">
        <v>14045325</v>
      </c>
      <c r="U266" s="15">
        <v>0</v>
      </c>
      <c r="V266" s="15">
        <v>0</v>
      </c>
      <c r="W266" s="15">
        <v>0</v>
      </c>
      <c r="X266" s="15">
        <v>0</v>
      </c>
      <c r="Y266" s="15">
        <v>-50200</v>
      </c>
      <c r="Z266" s="15">
        <v>0</v>
      </c>
      <c r="AA266" s="15">
        <v>0</v>
      </c>
      <c r="AB266" s="15">
        <v>0</v>
      </c>
      <c r="AC266" s="15">
        <v>0</v>
      </c>
      <c r="AD266" s="21">
        <v>13995125</v>
      </c>
      <c r="AE266" s="16">
        <v>0</v>
      </c>
      <c r="AF266" s="16">
        <v>0</v>
      </c>
      <c r="AG266" s="16">
        <v>0</v>
      </c>
      <c r="AH266" s="16">
        <v>0</v>
      </c>
      <c r="AI266" s="16">
        <v>14045325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7">
        <v>0</v>
      </c>
      <c r="AP266" s="16">
        <v>0</v>
      </c>
      <c r="AQ266" s="16">
        <v>0</v>
      </c>
      <c r="AR266" s="18">
        <v>0</v>
      </c>
      <c r="AS266" s="16">
        <v>14045325</v>
      </c>
      <c r="AT266" s="17">
        <v>0</v>
      </c>
      <c r="AU266" s="16">
        <v>0</v>
      </c>
      <c r="AV266" s="16">
        <v>0</v>
      </c>
      <c r="AW266" s="18">
        <v>0</v>
      </c>
      <c r="AX266" s="16">
        <v>14145325</v>
      </c>
      <c r="AY266" s="17">
        <v>0</v>
      </c>
      <c r="AZ266" s="16">
        <v>0</v>
      </c>
      <c r="BA266" s="16">
        <v>0</v>
      </c>
      <c r="BB266" s="18">
        <v>0</v>
      </c>
      <c r="BC266" s="16">
        <v>0</v>
      </c>
      <c r="BD266" s="17">
        <v>0</v>
      </c>
      <c r="BE266" s="16">
        <v>0</v>
      </c>
      <c r="BF266" s="16">
        <v>0</v>
      </c>
      <c r="BG266" s="18">
        <v>0</v>
      </c>
      <c r="BH266" s="16">
        <v>14145325</v>
      </c>
      <c r="BI266" s="17">
        <v>0</v>
      </c>
      <c r="BJ266" s="16">
        <v>0</v>
      </c>
      <c r="BK266" s="16">
        <v>0</v>
      </c>
      <c r="BL266" s="18">
        <v>0</v>
      </c>
    </row>
    <row r="267" spans="1:64" ht="34.200000000000003" customHeight="1" x14ac:dyDescent="0.3">
      <c r="A267" s="13" t="s">
        <v>303</v>
      </c>
      <c r="B267" s="14" t="s">
        <v>304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/>
      <c r="R267" s="14"/>
      <c r="S267" s="14"/>
      <c r="T267" s="15">
        <v>6011900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21">
        <v>6011900</v>
      </c>
      <c r="AE267" s="16">
        <v>0</v>
      </c>
      <c r="AF267" s="16">
        <v>0</v>
      </c>
      <c r="AG267" s="16">
        <v>0</v>
      </c>
      <c r="AH267" s="16">
        <v>0</v>
      </c>
      <c r="AI267" s="16">
        <v>6011900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7">
        <v>0</v>
      </c>
      <c r="AP267" s="16">
        <v>0</v>
      </c>
      <c r="AQ267" s="16">
        <v>0</v>
      </c>
      <c r="AR267" s="18">
        <v>0</v>
      </c>
      <c r="AS267" s="16">
        <v>6011900</v>
      </c>
      <c r="AT267" s="17">
        <v>0</v>
      </c>
      <c r="AU267" s="16">
        <v>0</v>
      </c>
      <c r="AV267" s="16">
        <v>0</v>
      </c>
      <c r="AW267" s="18">
        <v>0</v>
      </c>
      <c r="AX267" s="16">
        <v>6051900</v>
      </c>
      <c r="AY267" s="17">
        <v>0</v>
      </c>
      <c r="AZ267" s="16">
        <v>0</v>
      </c>
      <c r="BA267" s="16">
        <v>0</v>
      </c>
      <c r="BB267" s="18">
        <v>0</v>
      </c>
      <c r="BC267" s="16">
        <v>0</v>
      </c>
      <c r="BD267" s="17">
        <v>0</v>
      </c>
      <c r="BE267" s="16">
        <v>0</v>
      </c>
      <c r="BF267" s="16">
        <v>0</v>
      </c>
      <c r="BG267" s="18">
        <v>0</v>
      </c>
      <c r="BH267" s="16">
        <v>6051900</v>
      </c>
      <c r="BI267" s="17">
        <v>0</v>
      </c>
      <c r="BJ267" s="16">
        <v>0</v>
      </c>
      <c r="BK267" s="16">
        <v>0</v>
      </c>
      <c r="BL267" s="18">
        <v>0</v>
      </c>
    </row>
    <row r="268" spans="1:64" ht="34.200000000000003" customHeight="1" x14ac:dyDescent="0.3">
      <c r="A268" s="13" t="s">
        <v>49</v>
      </c>
      <c r="B268" s="14" t="s">
        <v>305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/>
      <c r="R268" s="14"/>
      <c r="S268" s="14"/>
      <c r="T268" s="15">
        <v>6011900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21">
        <v>6011900</v>
      </c>
      <c r="AE268" s="16">
        <v>0</v>
      </c>
      <c r="AF268" s="16">
        <v>0</v>
      </c>
      <c r="AG268" s="16">
        <v>0</v>
      </c>
      <c r="AH268" s="16">
        <v>0</v>
      </c>
      <c r="AI268" s="16">
        <v>6011900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7">
        <v>0</v>
      </c>
      <c r="AP268" s="16">
        <v>0</v>
      </c>
      <c r="AQ268" s="16">
        <v>0</v>
      </c>
      <c r="AR268" s="18">
        <v>0</v>
      </c>
      <c r="AS268" s="16">
        <v>6011900</v>
      </c>
      <c r="AT268" s="17">
        <v>0</v>
      </c>
      <c r="AU268" s="16">
        <v>0</v>
      </c>
      <c r="AV268" s="16">
        <v>0</v>
      </c>
      <c r="AW268" s="18">
        <v>0</v>
      </c>
      <c r="AX268" s="16">
        <v>6051900</v>
      </c>
      <c r="AY268" s="17">
        <v>0</v>
      </c>
      <c r="AZ268" s="16">
        <v>0</v>
      </c>
      <c r="BA268" s="16">
        <v>0</v>
      </c>
      <c r="BB268" s="18">
        <v>0</v>
      </c>
      <c r="BC268" s="16">
        <v>0</v>
      </c>
      <c r="BD268" s="17">
        <v>0</v>
      </c>
      <c r="BE268" s="16">
        <v>0</v>
      </c>
      <c r="BF268" s="16">
        <v>0</v>
      </c>
      <c r="BG268" s="18">
        <v>0</v>
      </c>
      <c r="BH268" s="16">
        <v>6051900</v>
      </c>
      <c r="BI268" s="17">
        <v>0</v>
      </c>
      <c r="BJ268" s="16">
        <v>0</v>
      </c>
      <c r="BK268" s="16">
        <v>0</v>
      </c>
      <c r="BL268" s="18">
        <v>0</v>
      </c>
    </row>
    <row r="269" spans="1:64" ht="68.400000000000006" customHeight="1" x14ac:dyDescent="0.3">
      <c r="A269" s="13" t="s">
        <v>51</v>
      </c>
      <c r="B269" s="14" t="s">
        <v>305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 t="s">
        <v>52</v>
      </c>
      <c r="R269" s="14"/>
      <c r="S269" s="14"/>
      <c r="T269" s="15">
        <v>4371700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21">
        <v>4371700</v>
      </c>
      <c r="AE269" s="16">
        <v>0</v>
      </c>
      <c r="AF269" s="16">
        <v>0</v>
      </c>
      <c r="AG269" s="16">
        <v>0</v>
      </c>
      <c r="AH269" s="16">
        <v>0</v>
      </c>
      <c r="AI269" s="16">
        <v>4371700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7">
        <v>0</v>
      </c>
      <c r="AP269" s="16">
        <v>0</v>
      </c>
      <c r="AQ269" s="16">
        <v>0</v>
      </c>
      <c r="AR269" s="18">
        <v>0</v>
      </c>
      <c r="AS269" s="16">
        <v>4371700</v>
      </c>
      <c r="AT269" s="17">
        <v>0</v>
      </c>
      <c r="AU269" s="16">
        <v>0</v>
      </c>
      <c r="AV269" s="16">
        <v>0</v>
      </c>
      <c r="AW269" s="18">
        <v>0</v>
      </c>
      <c r="AX269" s="16">
        <v>4371700</v>
      </c>
      <c r="AY269" s="17">
        <v>0</v>
      </c>
      <c r="AZ269" s="16">
        <v>0</v>
      </c>
      <c r="BA269" s="16">
        <v>0</v>
      </c>
      <c r="BB269" s="18">
        <v>0</v>
      </c>
      <c r="BC269" s="16">
        <v>0</v>
      </c>
      <c r="BD269" s="17">
        <v>0</v>
      </c>
      <c r="BE269" s="16">
        <v>0</v>
      </c>
      <c r="BF269" s="16">
        <v>0</v>
      </c>
      <c r="BG269" s="18">
        <v>0</v>
      </c>
      <c r="BH269" s="16">
        <v>4371700</v>
      </c>
      <c r="BI269" s="17">
        <v>0</v>
      </c>
      <c r="BJ269" s="16">
        <v>0</v>
      </c>
      <c r="BK269" s="16">
        <v>0</v>
      </c>
      <c r="BL269" s="18">
        <v>0</v>
      </c>
    </row>
    <row r="270" spans="1:64" ht="34.200000000000003" customHeight="1" x14ac:dyDescent="0.3">
      <c r="A270" s="13" t="s">
        <v>37</v>
      </c>
      <c r="B270" s="14" t="s">
        <v>305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 t="s">
        <v>38</v>
      </c>
      <c r="R270" s="14"/>
      <c r="S270" s="14"/>
      <c r="T270" s="15">
        <v>1623500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21">
        <v>1623500</v>
      </c>
      <c r="AE270" s="16">
        <v>0</v>
      </c>
      <c r="AF270" s="16">
        <v>0</v>
      </c>
      <c r="AG270" s="16">
        <v>0</v>
      </c>
      <c r="AH270" s="16">
        <v>0</v>
      </c>
      <c r="AI270" s="16">
        <v>1623500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7">
        <v>0</v>
      </c>
      <c r="AP270" s="16">
        <v>0</v>
      </c>
      <c r="AQ270" s="16">
        <v>0</v>
      </c>
      <c r="AR270" s="18">
        <v>0</v>
      </c>
      <c r="AS270" s="16">
        <v>1623500</v>
      </c>
      <c r="AT270" s="17">
        <v>0</v>
      </c>
      <c r="AU270" s="16">
        <v>0</v>
      </c>
      <c r="AV270" s="16">
        <v>0</v>
      </c>
      <c r="AW270" s="18">
        <v>0</v>
      </c>
      <c r="AX270" s="16">
        <v>1663500</v>
      </c>
      <c r="AY270" s="17">
        <v>0</v>
      </c>
      <c r="AZ270" s="16">
        <v>0</v>
      </c>
      <c r="BA270" s="16">
        <v>0</v>
      </c>
      <c r="BB270" s="18">
        <v>0</v>
      </c>
      <c r="BC270" s="16">
        <v>0</v>
      </c>
      <c r="BD270" s="17">
        <v>0</v>
      </c>
      <c r="BE270" s="16">
        <v>0</v>
      </c>
      <c r="BF270" s="16">
        <v>0</v>
      </c>
      <c r="BG270" s="18">
        <v>0</v>
      </c>
      <c r="BH270" s="16">
        <v>1663500</v>
      </c>
      <c r="BI270" s="17">
        <v>0</v>
      </c>
      <c r="BJ270" s="16">
        <v>0</v>
      </c>
      <c r="BK270" s="16">
        <v>0</v>
      </c>
      <c r="BL270" s="18">
        <v>0</v>
      </c>
    </row>
    <row r="271" spans="1:64" ht="34.200000000000003" customHeight="1" x14ac:dyDescent="0.3">
      <c r="A271" s="13" t="s">
        <v>53</v>
      </c>
      <c r="B271" s="14" t="s">
        <v>305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 t="s">
        <v>54</v>
      </c>
      <c r="R271" s="14"/>
      <c r="S271" s="14"/>
      <c r="T271" s="15">
        <v>16700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21">
        <v>16700</v>
      </c>
      <c r="AE271" s="16">
        <v>0</v>
      </c>
      <c r="AF271" s="16">
        <v>0</v>
      </c>
      <c r="AG271" s="16">
        <v>0</v>
      </c>
      <c r="AH271" s="16">
        <v>0</v>
      </c>
      <c r="AI271" s="16">
        <v>16700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7">
        <v>0</v>
      </c>
      <c r="AP271" s="16">
        <v>0</v>
      </c>
      <c r="AQ271" s="16">
        <v>0</v>
      </c>
      <c r="AR271" s="18">
        <v>0</v>
      </c>
      <c r="AS271" s="16">
        <v>16700</v>
      </c>
      <c r="AT271" s="17">
        <v>0</v>
      </c>
      <c r="AU271" s="16">
        <v>0</v>
      </c>
      <c r="AV271" s="16">
        <v>0</v>
      </c>
      <c r="AW271" s="18">
        <v>0</v>
      </c>
      <c r="AX271" s="16">
        <v>16700</v>
      </c>
      <c r="AY271" s="17">
        <v>0</v>
      </c>
      <c r="AZ271" s="16">
        <v>0</v>
      </c>
      <c r="BA271" s="16">
        <v>0</v>
      </c>
      <c r="BB271" s="18">
        <v>0</v>
      </c>
      <c r="BC271" s="16">
        <v>0</v>
      </c>
      <c r="BD271" s="17">
        <v>0</v>
      </c>
      <c r="BE271" s="16">
        <v>0</v>
      </c>
      <c r="BF271" s="16">
        <v>0</v>
      </c>
      <c r="BG271" s="18">
        <v>0</v>
      </c>
      <c r="BH271" s="16">
        <v>16700</v>
      </c>
      <c r="BI271" s="17">
        <v>0</v>
      </c>
      <c r="BJ271" s="16">
        <v>0</v>
      </c>
      <c r="BK271" s="16">
        <v>0</v>
      </c>
      <c r="BL271" s="18">
        <v>0</v>
      </c>
    </row>
    <row r="272" spans="1:64" ht="34.200000000000003" customHeight="1" x14ac:dyDescent="0.3">
      <c r="A272" s="13" t="s">
        <v>306</v>
      </c>
      <c r="B272" s="14" t="s">
        <v>307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/>
      <c r="R272" s="14"/>
      <c r="S272" s="14"/>
      <c r="T272" s="15">
        <v>2257000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21">
        <v>2257000</v>
      </c>
      <c r="AE272" s="16">
        <v>0</v>
      </c>
      <c r="AF272" s="16">
        <v>0</v>
      </c>
      <c r="AG272" s="16">
        <v>0</v>
      </c>
      <c r="AH272" s="16">
        <v>0</v>
      </c>
      <c r="AI272" s="16">
        <v>2257000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7">
        <v>0</v>
      </c>
      <c r="AP272" s="16">
        <v>0</v>
      </c>
      <c r="AQ272" s="16">
        <v>0</v>
      </c>
      <c r="AR272" s="18">
        <v>0</v>
      </c>
      <c r="AS272" s="16">
        <v>2257000</v>
      </c>
      <c r="AT272" s="17">
        <v>0</v>
      </c>
      <c r="AU272" s="16">
        <v>0</v>
      </c>
      <c r="AV272" s="16">
        <v>0</v>
      </c>
      <c r="AW272" s="18">
        <v>0</v>
      </c>
      <c r="AX272" s="16">
        <v>2267000</v>
      </c>
      <c r="AY272" s="17">
        <v>0</v>
      </c>
      <c r="AZ272" s="16">
        <v>0</v>
      </c>
      <c r="BA272" s="16">
        <v>0</v>
      </c>
      <c r="BB272" s="18">
        <v>0</v>
      </c>
      <c r="BC272" s="16">
        <v>0</v>
      </c>
      <c r="BD272" s="17">
        <v>0</v>
      </c>
      <c r="BE272" s="16">
        <v>0</v>
      </c>
      <c r="BF272" s="16">
        <v>0</v>
      </c>
      <c r="BG272" s="18">
        <v>0</v>
      </c>
      <c r="BH272" s="16">
        <v>2267000</v>
      </c>
      <c r="BI272" s="17">
        <v>0</v>
      </c>
      <c r="BJ272" s="16">
        <v>0</v>
      </c>
      <c r="BK272" s="16">
        <v>0</v>
      </c>
      <c r="BL272" s="18">
        <v>0</v>
      </c>
    </row>
    <row r="273" spans="1:64" ht="34.200000000000003" customHeight="1" x14ac:dyDescent="0.3">
      <c r="A273" s="13" t="s">
        <v>49</v>
      </c>
      <c r="B273" s="14" t="s">
        <v>308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/>
      <c r="R273" s="14"/>
      <c r="S273" s="14"/>
      <c r="T273" s="15">
        <v>2257000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21">
        <v>2257000</v>
      </c>
      <c r="AE273" s="16">
        <v>0</v>
      </c>
      <c r="AF273" s="16">
        <v>0</v>
      </c>
      <c r="AG273" s="16">
        <v>0</v>
      </c>
      <c r="AH273" s="16">
        <v>0</v>
      </c>
      <c r="AI273" s="16">
        <v>2257000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7">
        <v>0</v>
      </c>
      <c r="AP273" s="16">
        <v>0</v>
      </c>
      <c r="AQ273" s="16">
        <v>0</v>
      </c>
      <c r="AR273" s="18">
        <v>0</v>
      </c>
      <c r="AS273" s="16">
        <v>2257000</v>
      </c>
      <c r="AT273" s="17">
        <v>0</v>
      </c>
      <c r="AU273" s="16">
        <v>0</v>
      </c>
      <c r="AV273" s="16">
        <v>0</v>
      </c>
      <c r="AW273" s="18">
        <v>0</v>
      </c>
      <c r="AX273" s="16">
        <v>2267000</v>
      </c>
      <c r="AY273" s="17">
        <v>0</v>
      </c>
      <c r="AZ273" s="16">
        <v>0</v>
      </c>
      <c r="BA273" s="16">
        <v>0</v>
      </c>
      <c r="BB273" s="18">
        <v>0</v>
      </c>
      <c r="BC273" s="16">
        <v>0</v>
      </c>
      <c r="BD273" s="17">
        <v>0</v>
      </c>
      <c r="BE273" s="16">
        <v>0</v>
      </c>
      <c r="BF273" s="16">
        <v>0</v>
      </c>
      <c r="BG273" s="18">
        <v>0</v>
      </c>
      <c r="BH273" s="16">
        <v>2267000</v>
      </c>
      <c r="BI273" s="17">
        <v>0</v>
      </c>
      <c r="BJ273" s="16">
        <v>0</v>
      </c>
      <c r="BK273" s="16">
        <v>0</v>
      </c>
      <c r="BL273" s="18">
        <v>0</v>
      </c>
    </row>
    <row r="274" spans="1:64" ht="68.400000000000006" customHeight="1" x14ac:dyDescent="0.3">
      <c r="A274" s="13" t="s">
        <v>51</v>
      </c>
      <c r="B274" s="14" t="s">
        <v>308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 t="s">
        <v>52</v>
      </c>
      <c r="R274" s="14"/>
      <c r="S274" s="14"/>
      <c r="T274" s="15">
        <v>1486900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21">
        <v>1486900</v>
      </c>
      <c r="AE274" s="16">
        <v>0</v>
      </c>
      <c r="AF274" s="16">
        <v>0</v>
      </c>
      <c r="AG274" s="16">
        <v>0</v>
      </c>
      <c r="AH274" s="16">
        <v>0</v>
      </c>
      <c r="AI274" s="16">
        <v>1486900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7">
        <v>0</v>
      </c>
      <c r="AP274" s="16">
        <v>0</v>
      </c>
      <c r="AQ274" s="16">
        <v>0</v>
      </c>
      <c r="AR274" s="18">
        <v>0</v>
      </c>
      <c r="AS274" s="16">
        <v>1486900</v>
      </c>
      <c r="AT274" s="17">
        <v>0</v>
      </c>
      <c r="AU274" s="16">
        <v>0</v>
      </c>
      <c r="AV274" s="16">
        <v>0</v>
      </c>
      <c r="AW274" s="18">
        <v>0</v>
      </c>
      <c r="AX274" s="16">
        <v>1486900</v>
      </c>
      <c r="AY274" s="17">
        <v>0</v>
      </c>
      <c r="AZ274" s="16">
        <v>0</v>
      </c>
      <c r="BA274" s="16">
        <v>0</v>
      </c>
      <c r="BB274" s="18">
        <v>0</v>
      </c>
      <c r="BC274" s="16">
        <v>0</v>
      </c>
      <c r="BD274" s="17">
        <v>0</v>
      </c>
      <c r="BE274" s="16">
        <v>0</v>
      </c>
      <c r="BF274" s="16">
        <v>0</v>
      </c>
      <c r="BG274" s="18">
        <v>0</v>
      </c>
      <c r="BH274" s="16">
        <v>1486900</v>
      </c>
      <c r="BI274" s="17">
        <v>0</v>
      </c>
      <c r="BJ274" s="16">
        <v>0</v>
      </c>
      <c r="BK274" s="16">
        <v>0</v>
      </c>
      <c r="BL274" s="18">
        <v>0</v>
      </c>
    </row>
    <row r="275" spans="1:64" ht="34.200000000000003" customHeight="1" x14ac:dyDescent="0.3">
      <c r="A275" s="13" t="s">
        <v>37</v>
      </c>
      <c r="B275" s="14" t="s">
        <v>308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 t="s">
        <v>38</v>
      </c>
      <c r="R275" s="14"/>
      <c r="S275" s="14"/>
      <c r="T275" s="15">
        <v>755300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21">
        <v>755300</v>
      </c>
      <c r="AE275" s="16">
        <v>0</v>
      </c>
      <c r="AF275" s="16">
        <v>0</v>
      </c>
      <c r="AG275" s="16">
        <v>0</v>
      </c>
      <c r="AH275" s="16">
        <v>0</v>
      </c>
      <c r="AI275" s="16">
        <v>755300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7">
        <v>0</v>
      </c>
      <c r="AP275" s="16">
        <v>0</v>
      </c>
      <c r="AQ275" s="16">
        <v>0</v>
      </c>
      <c r="AR275" s="18">
        <v>0</v>
      </c>
      <c r="AS275" s="16">
        <v>755300</v>
      </c>
      <c r="AT275" s="17">
        <v>0</v>
      </c>
      <c r="AU275" s="16">
        <v>0</v>
      </c>
      <c r="AV275" s="16">
        <v>0</v>
      </c>
      <c r="AW275" s="18">
        <v>0</v>
      </c>
      <c r="AX275" s="16">
        <v>765300</v>
      </c>
      <c r="AY275" s="17">
        <v>0</v>
      </c>
      <c r="AZ275" s="16">
        <v>0</v>
      </c>
      <c r="BA275" s="16">
        <v>0</v>
      </c>
      <c r="BB275" s="18">
        <v>0</v>
      </c>
      <c r="BC275" s="16">
        <v>0</v>
      </c>
      <c r="BD275" s="17">
        <v>0</v>
      </c>
      <c r="BE275" s="16">
        <v>0</v>
      </c>
      <c r="BF275" s="16">
        <v>0</v>
      </c>
      <c r="BG275" s="18">
        <v>0</v>
      </c>
      <c r="BH275" s="16">
        <v>765300</v>
      </c>
      <c r="BI275" s="17">
        <v>0</v>
      </c>
      <c r="BJ275" s="16">
        <v>0</v>
      </c>
      <c r="BK275" s="16">
        <v>0</v>
      </c>
      <c r="BL275" s="18">
        <v>0</v>
      </c>
    </row>
    <row r="276" spans="1:64" ht="34.200000000000003" customHeight="1" x14ac:dyDescent="0.3">
      <c r="A276" s="13" t="s">
        <v>53</v>
      </c>
      <c r="B276" s="14" t="s">
        <v>308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 t="s">
        <v>54</v>
      </c>
      <c r="R276" s="14"/>
      <c r="S276" s="14"/>
      <c r="T276" s="15">
        <v>14800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21">
        <v>14800</v>
      </c>
      <c r="AE276" s="16">
        <v>0</v>
      </c>
      <c r="AF276" s="16">
        <v>0</v>
      </c>
      <c r="AG276" s="16">
        <v>0</v>
      </c>
      <c r="AH276" s="16">
        <v>0</v>
      </c>
      <c r="AI276" s="16">
        <v>14800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7">
        <v>0</v>
      </c>
      <c r="AP276" s="16">
        <v>0</v>
      </c>
      <c r="AQ276" s="16">
        <v>0</v>
      </c>
      <c r="AR276" s="18">
        <v>0</v>
      </c>
      <c r="AS276" s="16">
        <v>14800</v>
      </c>
      <c r="AT276" s="17">
        <v>0</v>
      </c>
      <c r="AU276" s="16">
        <v>0</v>
      </c>
      <c r="AV276" s="16">
        <v>0</v>
      </c>
      <c r="AW276" s="18">
        <v>0</v>
      </c>
      <c r="AX276" s="16">
        <v>14800</v>
      </c>
      <c r="AY276" s="17">
        <v>0</v>
      </c>
      <c r="AZ276" s="16">
        <v>0</v>
      </c>
      <c r="BA276" s="16">
        <v>0</v>
      </c>
      <c r="BB276" s="18">
        <v>0</v>
      </c>
      <c r="BC276" s="16">
        <v>0</v>
      </c>
      <c r="BD276" s="17">
        <v>0</v>
      </c>
      <c r="BE276" s="16">
        <v>0</v>
      </c>
      <c r="BF276" s="16">
        <v>0</v>
      </c>
      <c r="BG276" s="18">
        <v>0</v>
      </c>
      <c r="BH276" s="16">
        <v>14800</v>
      </c>
      <c r="BI276" s="17">
        <v>0</v>
      </c>
      <c r="BJ276" s="16">
        <v>0</v>
      </c>
      <c r="BK276" s="16">
        <v>0</v>
      </c>
      <c r="BL276" s="18">
        <v>0</v>
      </c>
    </row>
    <row r="277" spans="1:64" ht="34.200000000000003" customHeight="1" x14ac:dyDescent="0.3">
      <c r="A277" s="13" t="s">
        <v>309</v>
      </c>
      <c r="B277" s="14" t="s">
        <v>310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/>
      <c r="R277" s="14"/>
      <c r="S277" s="14"/>
      <c r="T277" s="15">
        <v>261000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21">
        <v>261000</v>
      </c>
      <c r="AE277" s="16">
        <v>0</v>
      </c>
      <c r="AF277" s="16">
        <v>0</v>
      </c>
      <c r="AG277" s="16">
        <v>0</v>
      </c>
      <c r="AH277" s="16">
        <v>0</v>
      </c>
      <c r="AI277" s="16">
        <v>261000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7">
        <v>0</v>
      </c>
      <c r="AP277" s="16">
        <v>0</v>
      </c>
      <c r="AQ277" s="16">
        <v>0</v>
      </c>
      <c r="AR277" s="18">
        <v>0</v>
      </c>
      <c r="AS277" s="16">
        <v>261000</v>
      </c>
      <c r="AT277" s="17">
        <v>0</v>
      </c>
      <c r="AU277" s="16">
        <v>0</v>
      </c>
      <c r="AV277" s="16">
        <v>0</v>
      </c>
      <c r="AW277" s="18">
        <v>0</v>
      </c>
      <c r="AX277" s="16">
        <v>261000</v>
      </c>
      <c r="AY277" s="17">
        <v>0</v>
      </c>
      <c r="AZ277" s="16">
        <v>0</v>
      </c>
      <c r="BA277" s="16">
        <v>0</v>
      </c>
      <c r="BB277" s="18">
        <v>0</v>
      </c>
      <c r="BC277" s="16">
        <v>0</v>
      </c>
      <c r="BD277" s="17">
        <v>0</v>
      </c>
      <c r="BE277" s="16">
        <v>0</v>
      </c>
      <c r="BF277" s="16">
        <v>0</v>
      </c>
      <c r="BG277" s="18">
        <v>0</v>
      </c>
      <c r="BH277" s="16">
        <v>261000</v>
      </c>
      <c r="BI277" s="17">
        <v>0</v>
      </c>
      <c r="BJ277" s="16">
        <v>0</v>
      </c>
      <c r="BK277" s="16">
        <v>0</v>
      </c>
      <c r="BL277" s="18">
        <v>0</v>
      </c>
    </row>
    <row r="278" spans="1:64" ht="34.200000000000003" customHeight="1" x14ac:dyDescent="0.3">
      <c r="A278" s="13" t="s">
        <v>311</v>
      </c>
      <c r="B278" s="14" t="s">
        <v>312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/>
      <c r="R278" s="14"/>
      <c r="S278" s="14"/>
      <c r="T278" s="15">
        <v>261000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21">
        <v>261000</v>
      </c>
      <c r="AE278" s="16">
        <v>0</v>
      </c>
      <c r="AF278" s="16">
        <v>0</v>
      </c>
      <c r="AG278" s="16">
        <v>0</v>
      </c>
      <c r="AH278" s="16">
        <v>0</v>
      </c>
      <c r="AI278" s="16">
        <v>261000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7">
        <v>0</v>
      </c>
      <c r="AP278" s="16">
        <v>0</v>
      </c>
      <c r="AQ278" s="16">
        <v>0</v>
      </c>
      <c r="AR278" s="18">
        <v>0</v>
      </c>
      <c r="AS278" s="16">
        <v>261000</v>
      </c>
      <c r="AT278" s="17">
        <v>0</v>
      </c>
      <c r="AU278" s="16">
        <v>0</v>
      </c>
      <c r="AV278" s="16">
        <v>0</v>
      </c>
      <c r="AW278" s="18">
        <v>0</v>
      </c>
      <c r="AX278" s="16">
        <v>261000</v>
      </c>
      <c r="AY278" s="17">
        <v>0</v>
      </c>
      <c r="AZ278" s="16">
        <v>0</v>
      </c>
      <c r="BA278" s="16">
        <v>0</v>
      </c>
      <c r="BB278" s="18">
        <v>0</v>
      </c>
      <c r="BC278" s="16">
        <v>0</v>
      </c>
      <c r="BD278" s="17">
        <v>0</v>
      </c>
      <c r="BE278" s="16">
        <v>0</v>
      </c>
      <c r="BF278" s="16">
        <v>0</v>
      </c>
      <c r="BG278" s="18">
        <v>0</v>
      </c>
      <c r="BH278" s="16">
        <v>261000</v>
      </c>
      <c r="BI278" s="17">
        <v>0</v>
      </c>
      <c r="BJ278" s="16">
        <v>0</v>
      </c>
      <c r="BK278" s="16">
        <v>0</v>
      </c>
      <c r="BL278" s="18">
        <v>0</v>
      </c>
    </row>
    <row r="279" spans="1:64" ht="34.200000000000003" customHeight="1" x14ac:dyDescent="0.3">
      <c r="A279" s="13" t="s">
        <v>37</v>
      </c>
      <c r="B279" s="14" t="s">
        <v>312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 t="s">
        <v>38</v>
      </c>
      <c r="R279" s="14"/>
      <c r="S279" s="14"/>
      <c r="T279" s="15">
        <v>57000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21">
        <v>57000</v>
      </c>
      <c r="AE279" s="16">
        <v>0</v>
      </c>
      <c r="AF279" s="16">
        <v>0</v>
      </c>
      <c r="AG279" s="16">
        <v>0</v>
      </c>
      <c r="AH279" s="16">
        <v>0</v>
      </c>
      <c r="AI279" s="16">
        <v>57000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7">
        <v>0</v>
      </c>
      <c r="AP279" s="16">
        <v>0</v>
      </c>
      <c r="AQ279" s="16">
        <v>0</v>
      </c>
      <c r="AR279" s="18">
        <v>0</v>
      </c>
      <c r="AS279" s="16">
        <v>57000</v>
      </c>
      <c r="AT279" s="17">
        <v>0</v>
      </c>
      <c r="AU279" s="16">
        <v>0</v>
      </c>
      <c r="AV279" s="16">
        <v>0</v>
      </c>
      <c r="AW279" s="18">
        <v>0</v>
      </c>
      <c r="AX279" s="16">
        <v>57000</v>
      </c>
      <c r="AY279" s="17">
        <v>0</v>
      </c>
      <c r="AZ279" s="16">
        <v>0</v>
      </c>
      <c r="BA279" s="16">
        <v>0</v>
      </c>
      <c r="BB279" s="18">
        <v>0</v>
      </c>
      <c r="BC279" s="16">
        <v>0</v>
      </c>
      <c r="BD279" s="17">
        <v>0</v>
      </c>
      <c r="BE279" s="16">
        <v>0</v>
      </c>
      <c r="BF279" s="16">
        <v>0</v>
      </c>
      <c r="BG279" s="18">
        <v>0</v>
      </c>
      <c r="BH279" s="16">
        <v>57000</v>
      </c>
      <c r="BI279" s="17">
        <v>0</v>
      </c>
      <c r="BJ279" s="16">
        <v>0</v>
      </c>
      <c r="BK279" s="16">
        <v>0</v>
      </c>
      <c r="BL279" s="18">
        <v>0</v>
      </c>
    </row>
    <row r="280" spans="1:64" ht="34.200000000000003" customHeight="1" x14ac:dyDescent="0.3">
      <c r="A280" s="13" t="s">
        <v>63</v>
      </c>
      <c r="B280" s="14" t="s">
        <v>312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 t="s">
        <v>64</v>
      </c>
      <c r="R280" s="14"/>
      <c r="S280" s="14"/>
      <c r="T280" s="15">
        <v>204000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21">
        <v>204000</v>
      </c>
      <c r="AE280" s="16">
        <v>0</v>
      </c>
      <c r="AF280" s="16">
        <v>0</v>
      </c>
      <c r="AG280" s="16">
        <v>0</v>
      </c>
      <c r="AH280" s="16">
        <v>0</v>
      </c>
      <c r="AI280" s="16">
        <v>204000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7">
        <v>0</v>
      </c>
      <c r="AP280" s="16">
        <v>0</v>
      </c>
      <c r="AQ280" s="16">
        <v>0</v>
      </c>
      <c r="AR280" s="18">
        <v>0</v>
      </c>
      <c r="AS280" s="16">
        <v>204000</v>
      </c>
      <c r="AT280" s="17">
        <v>0</v>
      </c>
      <c r="AU280" s="16">
        <v>0</v>
      </c>
      <c r="AV280" s="16">
        <v>0</v>
      </c>
      <c r="AW280" s="18">
        <v>0</v>
      </c>
      <c r="AX280" s="16">
        <v>204000</v>
      </c>
      <c r="AY280" s="17">
        <v>0</v>
      </c>
      <c r="AZ280" s="16">
        <v>0</v>
      </c>
      <c r="BA280" s="16">
        <v>0</v>
      </c>
      <c r="BB280" s="18">
        <v>0</v>
      </c>
      <c r="BC280" s="16">
        <v>0</v>
      </c>
      <c r="BD280" s="17">
        <v>0</v>
      </c>
      <c r="BE280" s="16">
        <v>0</v>
      </c>
      <c r="BF280" s="16">
        <v>0</v>
      </c>
      <c r="BG280" s="18">
        <v>0</v>
      </c>
      <c r="BH280" s="16">
        <v>204000</v>
      </c>
      <c r="BI280" s="17">
        <v>0</v>
      </c>
      <c r="BJ280" s="16">
        <v>0</v>
      </c>
      <c r="BK280" s="16">
        <v>0</v>
      </c>
      <c r="BL280" s="18">
        <v>0</v>
      </c>
    </row>
    <row r="281" spans="1:64" ht="85.5" customHeight="1" x14ac:dyDescent="0.3">
      <c r="A281" s="19" t="s">
        <v>313</v>
      </c>
      <c r="B281" s="14" t="s">
        <v>314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/>
      <c r="R281" s="14"/>
      <c r="S281" s="14"/>
      <c r="T281" s="15">
        <v>120000.8</v>
      </c>
      <c r="U281" s="15">
        <v>0</v>
      </c>
      <c r="V281" s="15">
        <v>0</v>
      </c>
      <c r="W281" s="15">
        <v>20000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21">
        <v>120000.8</v>
      </c>
      <c r="AE281" s="16">
        <v>0</v>
      </c>
      <c r="AF281" s="16">
        <v>0</v>
      </c>
      <c r="AG281" s="16">
        <v>20000</v>
      </c>
      <c r="AH281" s="16">
        <v>0</v>
      </c>
      <c r="AI281" s="16">
        <v>100000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7">
        <v>0</v>
      </c>
      <c r="AP281" s="16">
        <v>0</v>
      </c>
      <c r="AQ281" s="16">
        <v>0</v>
      </c>
      <c r="AR281" s="18">
        <v>0</v>
      </c>
      <c r="AS281" s="16">
        <v>100000</v>
      </c>
      <c r="AT281" s="17">
        <v>0</v>
      </c>
      <c r="AU281" s="16">
        <v>0</v>
      </c>
      <c r="AV281" s="16">
        <v>0</v>
      </c>
      <c r="AW281" s="18">
        <v>0</v>
      </c>
      <c r="AX281" s="16">
        <v>100000</v>
      </c>
      <c r="AY281" s="17">
        <v>0</v>
      </c>
      <c r="AZ281" s="16">
        <v>0</v>
      </c>
      <c r="BA281" s="16">
        <v>0</v>
      </c>
      <c r="BB281" s="18">
        <v>0</v>
      </c>
      <c r="BC281" s="16">
        <v>0</v>
      </c>
      <c r="BD281" s="17">
        <v>0</v>
      </c>
      <c r="BE281" s="16">
        <v>0</v>
      </c>
      <c r="BF281" s="16">
        <v>0</v>
      </c>
      <c r="BG281" s="18">
        <v>0</v>
      </c>
      <c r="BH281" s="16">
        <v>100000</v>
      </c>
      <c r="BI281" s="17">
        <v>0</v>
      </c>
      <c r="BJ281" s="16">
        <v>0</v>
      </c>
      <c r="BK281" s="16">
        <v>0</v>
      </c>
      <c r="BL281" s="18">
        <v>0</v>
      </c>
    </row>
    <row r="282" spans="1:64" ht="34.200000000000003" customHeight="1" x14ac:dyDescent="0.3">
      <c r="A282" s="13" t="s">
        <v>315</v>
      </c>
      <c r="B282" s="14" t="s">
        <v>316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/>
      <c r="R282" s="14"/>
      <c r="S282" s="14"/>
      <c r="T282" s="15">
        <v>120000.8</v>
      </c>
      <c r="U282" s="15">
        <v>0</v>
      </c>
      <c r="V282" s="15">
        <v>0</v>
      </c>
      <c r="W282" s="15">
        <v>20000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21">
        <v>120000.8</v>
      </c>
      <c r="AE282" s="16">
        <v>0</v>
      </c>
      <c r="AF282" s="16">
        <v>0</v>
      </c>
      <c r="AG282" s="16">
        <v>20000</v>
      </c>
      <c r="AH282" s="16">
        <v>0</v>
      </c>
      <c r="AI282" s="16">
        <v>100000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7">
        <v>0</v>
      </c>
      <c r="AP282" s="16">
        <v>0</v>
      </c>
      <c r="AQ282" s="16">
        <v>0</v>
      </c>
      <c r="AR282" s="18">
        <v>0</v>
      </c>
      <c r="AS282" s="16">
        <v>100000</v>
      </c>
      <c r="AT282" s="17">
        <v>0</v>
      </c>
      <c r="AU282" s="16">
        <v>0</v>
      </c>
      <c r="AV282" s="16">
        <v>0</v>
      </c>
      <c r="AW282" s="18">
        <v>0</v>
      </c>
      <c r="AX282" s="16">
        <v>100000</v>
      </c>
      <c r="AY282" s="17">
        <v>0</v>
      </c>
      <c r="AZ282" s="16">
        <v>0</v>
      </c>
      <c r="BA282" s="16">
        <v>0</v>
      </c>
      <c r="BB282" s="18">
        <v>0</v>
      </c>
      <c r="BC282" s="16">
        <v>0</v>
      </c>
      <c r="BD282" s="17">
        <v>0</v>
      </c>
      <c r="BE282" s="16">
        <v>0</v>
      </c>
      <c r="BF282" s="16">
        <v>0</v>
      </c>
      <c r="BG282" s="18">
        <v>0</v>
      </c>
      <c r="BH282" s="16">
        <v>100000</v>
      </c>
      <c r="BI282" s="17">
        <v>0</v>
      </c>
      <c r="BJ282" s="16">
        <v>0</v>
      </c>
      <c r="BK282" s="16">
        <v>0</v>
      </c>
      <c r="BL282" s="18">
        <v>0</v>
      </c>
    </row>
    <row r="283" spans="1:64" ht="34.200000000000003" customHeight="1" x14ac:dyDescent="0.3">
      <c r="A283" s="13" t="s">
        <v>317</v>
      </c>
      <c r="B283" s="14" t="s">
        <v>318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/>
      <c r="R283" s="14"/>
      <c r="S283" s="14"/>
      <c r="T283" s="15">
        <v>100000.8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21">
        <v>100000.8</v>
      </c>
      <c r="AE283" s="16">
        <v>0</v>
      </c>
      <c r="AF283" s="16">
        <v>0</v>
      </c>
      <c r="AG283" s="16">
        <v>0</v>
      </c>
      <c r="AH283" s="16">
        <v>0</v>
      </c>
      <c r="AI283" s="16">
        <v>100000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7">
        <v>0</v>
      </c>
      <c r="AP283" s="16">
        <v>0</v>
      </c>
      <c r="AQ283" s="16">
        <v>0</v>
      </c>
      <c r="AR283" s="18">
        <v>0</v>
      </c>
      <c r="AS283" s="16">
        <v>100000</v>
      </c>
      <c r="AT283" s="17">
        <v>0</v>
      </c>
      <c r="AU283" s="16">
        <v>0</v>
      </c>
      <c r="AV283" s="16">
        <v>0</v>
      </c>
      <c r="AW283" s="18">
        <v>0</v>
      </c>
      <c r="AX283" s="16">
        <v>100000</v>
      </c>
      <c r="AY283" s="17">
        <v>0</v>
      </c>
      <c r="AZ283" s="16">
        <v>0</v>
      </c>
      <c r="BA283" s="16">
        <v>0</v>
      </c>
      <c r="BB283" s="18">
        <v>0</v>
      </c>
      <c r="BC283" s="16">
        <v>0</v>
      </c>
      <c r="BD283" s="17">
        <v>0</v>
      </c>
      <c r="BE283" s="16">
        <v>0</v>
      </c>
      <c r="BF283" s="16">
        <v>0</v>
      </c>
      <c r="BG283" s="18">
        <v>0</v>
      </c>
      <c r="BH283" s="16">
        <v>100000</v>
      </c>
      <c r="BI283" s="17">
        <v>0</v>
      </c>
      <c r="BJ283" s="16">
        <v>0</v>
      </c>
      <c r="BK283" s="16">
        <v>0</v>
      </c>
      <c r="BL283" s="18">
        <v>0</v>
      </c>
    </row>
    <row r="284" spans="1:64" ht="34.200000000000003" customHeight="1" x14ac:dyDescent="0.3">
      <c r="A284" s="13" t="s">
        <v>37</v>
      </c>
      <c r="B284" s="14" t="s">
        <v>318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 t="s">
        <v>38</v>
      </c>
      <c r="R284" s="14"/>
      <c r="S284" s="14"/>
      <c r="T284" s="15">
        <v>100000.8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21">
        <v>100000.8</v>
      </c>
      <c r="AE284" s="16">
        <v>0</v>
      </c>
      <c r="AF284" s="16">
        <v>0</v>
      </c>
      <c r="AG284" s="16">
        <v>0</v>
      </c>
      <c r="AH284" s="16">
        <v>0</v>
      </c>
      <c r="AI284" s="16">
        <v>100000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7">
        <v>0</v>
      </c>
      <c r="AP284" s="16">
        <v>0</v>
      </c>
      <c r="AQ284" s="16">
        <v>0</v>
      </c>
      <c r="AR284" s="18">
        <v>0</v>
      </c>
      <c r="AS284" s="16">
        <v>100000</v>
      </c>
      <c r="AT284" s="17">
        <v>0</v>
      </c>
      <c r="AU284" s="16">
        <v>0</v>
      </c>
      <c r="AV284" s="16">
        <v>0</v>
      </c>
      <c r="AW284" s="18">
        <v>0</v>
      </c>
      <c r="AX284" s="16">
        <v>100000</v>
      </c>
      <c r="AY284" s="17">
        <v>0</v>
      </c>
      <c r="AZ284" s="16">
        <v>0</v>
      </c>
      <c r="BA284" s="16">
        <v>0</v>
      </c>
      <c r="BB284" s="18">
        <v>0</v>
      </c>
      <c r="BC284" s="16">
        <v>0</v>
      </c>
      <c r="BD284" s="17">
        <v>0</v>
      </c>
      <c r="BE284" s="16">
        <v>0</v>
      </c>
      <c r="BF284" s="16">
        <v>0</v>
      </c>
      <c r="BG284" s="18">
        <v>0</v>
      </c>
      <c r="BH284" s="16">
        <v>100000</v>
      </c>
      <c r="BI284" s="17">
        <v>0</v>
      </c>
      <c r="BJ284" s="16">
        <v>0</v>
      </c>
      <c r="BK284" s="16">
        <v>0</v>
      </c>
      <c r="BL284" s="18">
        <v>0</v>
      </c>
    </row>
    <row r="285" spans="1:64" ht="34.200000000000003" customHeight="1" x14ac:dyDescent="0.3">
      <c r="A285" s="13" t="s">
        <v>319</v>
      </c>
      <c r="B285" s="14" t="s">
        <v>320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/>
      <c r="R285" s="14"/>
      <c r="S285" s="14"/>
      <c r="T285" s="15">
        <v>20000</v>
      </c>
      <c r="U285" s="15">
        <v>0</v>
      </c>
      <c r="V285" s="15">
        <v>0</v>
      </c>
      <c r="W285" s="15">
        <v>20000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21">
        <v>20000</v>
      </c>
      <c r="AE285" s="16">
        <v>0</v>
      </c>
      <c r="AF285" s="16">
        <v>0</v>
      </c>
      <c r="AG285" s="16">
        <v>20000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7">
        <v>0</v>
      </c>
      <c r="AP285" s="16">
        <v>0</v>
      </c>
      <c r="AQ285" s="16">
        <v>0</v>
      </c>
      <c r="AR285" s="18">
        <v>0</v>
      </c>
      <c r="AS285" s="16">
        <v>0</v>
      </c>
      <c r="AT285" s="17">
        <v>0</v>
      </c>
      <c r="AU285" s="16">
        <v>0</v>
      </c>
      <c r="AV285" s="16">
        <v>0</v>
      </c>
      <c r="AW285" s="18">
        <v>0</v>
      </c>
      <c r="AX285" s="16">
        <v>0</v>
      </c>
      <c r="AY285" s="17">
        <v>0</v>
      </c>
      <c r="AZ285" s="16">
        <v>0</v>
      </c>
      <c r="BA285" s="16">
        <v>0</v>
      </c>
      <c r="BB285" s="18">
        <v>0</v>
      </c>
      <c r="BC285" s="16">
        <v>0</v>
      </c>
      <c r="BD285" s="17">
        <v>0</v>
      </c>
      <c r="BE285" s="16">
        <v>0</v>
      </c>
      <c r="BF285" s="16">
        <v>0</v>
      </c>
      <c r="BG285" s="18">
        <v>0</v>
      </c>
      <c r="BH285" s="16">
        <v>0</v>
      </c>
      <c r="BI285" s="17">
        <v>0</v>
      </c>
      <c r="BJ285" s="16">
        <v>0</v>
      </c>
      <c r="BK285" s="16">
        <v>0</v>
      </c>
      <c r="BL285" s="18">
        <v>0</v>
      </c>
    </row>
    <row r="286" spans="1:64" ht="34.200000000000003" customHeight="1" x14ac:dyDescent="0.3">
      <c r="A286" s="13" t="s">
        <v>37</v>
      </c>
      <c r="B286" s="14" t="s">
        <v>320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 t="s">
        <v>38</v>
      </c>
      <c r="R286" s="14"/>
      <c r="S286" s="14"/>
      <c r="T286" s="15">
        <v>20000</v>
      </c>
      <c r="U286" s="15">
        <v>0</v>
      </c>
      <c r="V286" s="15">
        <v>0</v>
      </c>
      <c r="W286" s="15">
        <v>20000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21">
        <v>20000</v>
      </c>
      <c r="AE286" s="16">
        <v>0</v>
      </c>
      <c r="AF286" s="16">
        <v>0</v>
      </c>
      <c r="AG286" s="16">
        <v>20000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7">
        <v>0</v>
      </c>
      <c r="AP286" s="16">
        <v>0</v>
      </c>
      <c r="AQ286" s="16">
        <v>0</v>
      </c>
      <c r="AR286" s="18">
        <v>0</v>
      </c>
      <c r="AS286" s="16">
        <v>0</v>
      </c>
      <c r="AT286" s="17">
        <v>0</v>
      </c>
      <c r="AU286" s="16">
        <v>0</v>
      </c>
      <c r="AV286" s="16">
        <v>0</v>
      </c>
      <c r="AW286" s="18">
        <v>0</v>
      </c>
      <c r="AX286" s="16">
        <v>0</v>
      </c>
      <c r="AY286" s="17">
        <v>0</v>
      </c>
      <c r="AZ286" s="16">
        <v>0</v>
      </c>
      <c r="BA286" s="16">
        <v>0</v>
      </c>
      <c r="BB286" s="18">
        <v>0</v>
      </c>
      <c r="BC286" s="16">
        <v>0</v>
      </c>
      <c r="BD286" s="17">
        <v>0</v>
      </c>
      <c r="BE286" s="16">
        <v>0</v>
      </c>
      <c r="BF286" s="16">
        <v>0</v>
      </c>
      <c r="BG286" s="18">
        <v>0</v>
      </c>
      <c r="BH286" s="16">
        <v>0</v>
      </c>
      <c r="BI286" s="17">
        <v>0</v>
      </c>
      <c r="BJ286" s="16">
        <v>0</v>
      </c>
      <c r="BK286" s="16">
        <v>0</v>
      </c>
      <c r="BL286" s="18">
        <v>0</v>
      </c>
    </row>
    <row r="287" spans="1:64" ht="102.6" customHeight="1" x14ac:dyDescent="0.3">
      <c r="A287" s="19" t="s">
        <v>321</v>
      </c>
      <c r="B287" s="14" t="s">
        <v>322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/>
      <c r="R287" s="14"/>
      <c r="S287" s="14"/>
      <c r="T287" s="15">
        <v>1710319.2</v>
      </c>
      <c r="U287" s="15">
        <v>0</v>
      </c>
      <c r="V287" s="15">
        <v>94000</v>
      </c>
      <c r="W287" s="15">
        <v>1616319.2</v>
      </c>
      <c r="X287" s="15">
        <v>0</v>
      </c>
      <c r="Y287" s="15">
        <v>10340138</v>
      </c>
      <c r="Z287" s="15">
        <v>2676314</v>
      </c>
      <c r="AA287" s="15">
        <v>7663824</v>
      </c>
      <c r="AB287" s="15">
        <v>0</v>
      </c>
      <c r="AC287" s="15">
        <v>0</v>
      </c>
      <c r="AD287" s="21">
        <v>12050457.199999999</v>
      </c>
      <c r="AE287" s="16">
        <v>2676314</v>
      </c>
      <c r="AF287" s="16">
        <v>7757824</v>
      </c>
      <c r="AG287" s="16">
        <v>1616319.2</v>
      </c>
      <c r="AH287" s="16">
        <v>0</v>
      </c>
      <c r="AI287" s="16">
        <v>153000</v>
      </c>
      <c r="AJ287" s="16">
        <v>0</v>
      </c>
      <c r="AK287" s="16">
        <v>94000</v>
      </c>
      <c r="AL287" s="16">
        <v>59000</v>
      </c>
      <c r="AM287" s="16">
        <v>0</v>
      </c>
      <c r="AN287" s="16">
        <v>4791983</v>
      </c>
      <c r="AO287" s="17">
        <v>0</v>
      </c>
      <c r="AP287" s="16">
        <v>4791983</v>
      </c>
      <c r="AQ287" s="16">
        <v>0</v>
      </c>
      <c r="AR287" s="18">
        <v>0</v>
      </c>
      <c r="AS287" s="16">
        <v>4944983</v>
      </c>
      <c r="AT287" s="17">
        <v>0</v>
      </c>
      <c r="AU287" s="16">
        <v>4885983</v>
      </c>
      <c r="AV287" s="16">
        <v>59000</v>
      </c>
      <c r="AW287" s="18">
        <v>0</v>
      </c>
      <c r="AX287" s="16">
        <v>0</v>
      </c>
      <c r="AY287" s="17">
        <v>0</v>
      </c>
      <c r="AZ287" s="16">
        <v>0</v>
      </c>
      <c r="BA287" s="16">
        <v>0</v>
      </c>
      <c r="BB287" s="18">
        <v>0</v>
      </c>
      <c r="BC287" s="16">
        <v>4813816</v>
      </c>
      <c r="BD287" s="17">
        <v>0</v>
      </c>
      <c r="BE287" s="16">
        <v>4813816</v>
      </c>
      <c r="BF287" s="16">
        <v>0</v>
      </c>
      <c r="BG287" s="18">
        <v>0</v>
      </c>
      <c r="BH287" s="16">
        <v>4813816</v>
      </c>
      <c r="BI287" s="17">
        <v>0</v>
      </c>
      <c r="BJ287" s="16">
        <v>4813816</v>
      </c>
      <c r="BK287" s="16">
        <v>0</v>
      </c>
      <c r="BL287" s="18">
        <v>0</v>
      </c>
    </row>
    <row r="288" spans="1:64" ht="34.200000000000003" customHeight="1" x14ac:dyDescent="0.3">
      <c r="A288" s="13" t="s">
        <v>323</v>
      </c>
      <c r="B288" s="14" t="s">
        <v>324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1710319.2</v>
      </c>
      <c r="U288" s="15">
        <v>0</v>
      </c>
      <c r="V288" s="15">
        <v>94000</v>
      </c>
      <c r="W288" s="15">
        <v>1616319.2</v>
      </c>
      <c r="X288" s="15">
        <v>0</v>
      </c>
      <c r="Y288" s="15">
        <v>10340138</v>
      </c>
      <c r="Z288" s="15">
        <v>2676314</v>
      </c>
      <c r="AA288" s="15">
        <v>7663824</v>
      </c>
      <c r="AB288" s="15">
        <v>0</v>
      </c>
      <c r="AC288" s="15">
        <v>0</v>
      </c>
      <c r="AD288" s="21">
        <v>12050457.199999999</v>
      </c>
      <c r="AE288" s="16">
        <v>2676314</v>
      </c>
      <c r="AF288" s="16">
        <v>7757824</v>
      </c>
      <c r="AG288" s="16">
        <v>1616319.2</v>
      </c>
      <c r="AH288" s="16">
        <v>0</v>
      </c>
      <c r="AI288" s="16">
        <v>153000</v>
      </c>
      <c r="AJ288" s="16">
        <v>0</v>
      </c>
      <c r="AK288" s="16">
        <v>94000</v>
      </c>
      <c r="AL288" s="16">
        <v>59000</v>
      </c>
      <c r="AM288" s="16">
        <v>0</v>
      </c>
      <c r="AN288" s="16">
        <v>4791983</v>
      </c>
      <c r="AO288" s="17">
        <v>0</v>
      </c>
      <c r="AP288" s="16">
        <v>4791983</v>
      </c>
      <c r="AQ288" s="16">
        <v>0</v>
      </c>
      <c r="AR288" s="18">
        <v>0</v>
      </c>
      <c r="AS288" s="16">
        <v>4944983</v>
      </c>
      <c r="AT288" s="17">
        <v>0</v>
      </c>
      <c r="AU288" s="16">
        <v>4885983</v>
      </c>
      <c r="AV288" s="16">
        <v>59000</v>
      </c>
      <c r="AW288" s="18">
        <v>0</v>
      </c>
      <c r="AX288" s="16">
        <v>0</v>
      </c>
      <c r="AY288" s="17">
        <v>0</v>
      </c>
      <c r="AZ288" s="16">
        <v>0</v>
      </c>
      <c r="BA288" s="16">
        <v>0</v>
      </c>
      <c r="BB288" s="18">
        <v>0</v>
      </c>
      <c r="BC288" s="16">
        <v>4813816</v>
      </c>
      <c r="BD288" s="17">
        <v>0</v>
      </c>
      <c r="BE288" s="16">
        <v>4813816</v>
      </c>
      <c r="BF288" s="16">
        <v>0</v>
      </c>
      <c r="BG288" s="18">
        <v>0</v>
      </c>
      <c r="BH288" s="16">
        <v>4813816</v>
      </c>
      <c r="BI288" s="17">
        <v>0</v>
      </c>
      <c r="BJ288" s="16">
        <v>4813816</v>
      </c>
      <c r="BK288" s="16">
        <v>0</v>
      </c>
      <c r="BL288" s="18">
        <v>0</v>
      </c>
    </row>
    <row r="289" spans="1:64" ht="34.200000000000003" customHeight="1" x14ac:dyDescent="0.3">
      <c r="A289" s="13" t="s">
        <v>325</v>
      </c>
      <c r="B289" s="14" t="s">
        <v>326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/>
      <c r="R289" s="14"/>
      <c r="S289" s="14"/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6771720</v>
      </c>
      <c r="Z289" s="15">
        <v>0</v>
      </c>
      <c r="AA289" s="15">
        <v>6771720</v>
      </c>
      <c r="AB289" s="15">
        <v>0</v>
      </c>
      <c r="AC289" s="15">
        <v>0</v>
      </c>
      <c r="AD289" s="21">
        <v>6771720</v>
      </c>
      <c r="AE289" s="16">
        <v>0</v>
      </c>
      <c r="AF289" s="16">
        <v>6771720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4791983</v>
      </c>
      <c r="AO289" s="17">
        <v>0</v>
      </c>
      <c r="AP289" s="16">
        <v>4791983</v>
      </c>
      <c r="AQ289" s="16">
        <v>0</v>
      </c>
      <c r="AR289" s="18">
        <v>0</v>
      </c>
      <c r="AS289" s="16">
        <v>4791983</v>
      </c>
      <c r="AT289" s="17">
        <v>0</v>
      </c>
      <c r="AU289" s="16">
        <v>4791983</v>
      </c>
      <c r="AV289" s="16">
        <v>0</v>
      </c>
      <c r="AW289" s="18">
        <v>0</v>
      </c>
      <c r="AX289" s="16">
        <v>0</v>
      </c>
      <c r="AY289" s="17">
        <v>0</v>
      </c>
      <c r="AZ289" s="16">
        <v>0</v>
      </c>
      <c r="BA289" s="16">
        <v>0</v>
      </c>
      <c r="BB289" s="18">
        <v>0</v>
      </c>
      <c r="BC289" s="16">
        <v>4813816</v>
      </c>
      <c r="BD289" s="17">
        <v>0</v>
      </c>
      <c r="BE289" s="16">
        <v>4813816</v>
      </c>
      <c r="BF289" s="16">
        <v>0</v>
      </c>
      <c r="BG289" s="18">
        <v>0</v>
      </c>
      <c r="BH289" s="16">
        <v>4813816</v>
      </c>
      <c r="BI289" s="17">
        <v>0</v>
      </c>
      <c r="BJ289" s="16">
        <v>4813816</v>
      </c>
      <c r="BK289" s="16">
        <v>0</v>
      </c>
      <c r="BL289" s="18">
        <v>0</v>
      </c>
    </row>
    <row r="290" spans="1:64" ht="34.200000000000003" customHeight="1" x14ac:dyDescent="0.3">
      <c r="A290" s="13" t="s">
        <v>172</v>
      </c>
      <c r="B290" s="14" t="s">
        <v>326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 t="s">
        <v>173</v>
      </c>
      <c r="R290" s="14"/>
      <c r="S290" s="14"/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6771720</v>
      </c>
      <c r="Z290" s="15">
        <v>0</v>
      </c>
      <c r="AA290" s="15">
        <v>6771720</v>
      </c>
      <c r="AB290" s="15">
        <v>0</v>
      </c>
      <c r="AC290" s="15">
        <v>0</v>
      </c>
      <c r="AD290" s="21">
        <v>6771720</v>
      </c>
      <c r="AE290" s="16">
        <v>0</v>
      </c>
      <c r="AF290" s="16">
        <v>6771720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4791983</v>
      </c>
      <c r="AO290" s="17">
        <v>0</v>
      </c>
      <c r="AP290" s="16">
        <v>4791983</v>
      </c>
      <c r="AQ290" s="16">
        <v>0</v>
      </c>
      <c r="AR290" s="18">
        <v>0</v>
      </c>
      <c r="AS290" s="16">
        <v>4791983</v>
      </c>
      <c r="AT290" s="17">
        <v>0</v>
      </c>
      <c r="AU290" s="16">
        <v>4791983</v>
      </c>
      <c r="AV290" s="16">
        <v>0</v>
      </c>
      <c r="AW290" s="18">
        <v>0</v>
      </c>
      <c r="AX290" s="16">
        <v>0</v>
      </c>
      <c r="AY290" s="17">
        <v>0</v>
      </c>
      <c r="AZ290" s="16">
        <v>0</v>
      </c>
      <c r="BA290" s="16">
        <v>0</v>
      </c>
      <c r="BB290" s="18">
        <v>0</v>
      </c>
      <c r="BC290" s="16">
        <v>4813816</v>
      </c>
      <c r="BD290" s="17">
        <v>0</v>
      </c>
      <c r="BE290" s="16">
        <v>4813816</v>
      </c>
      <c r="BF290" s="16">
        <v>0</v>
      </c>
      <c r="BG290" s="18">
        <v>0</v>
      </c>
      <c r="BH290" s="16">
        <v>4813816</v>
      </c>
      <c r="BI290" s="17">
        <v>0</v>
      </c>
      <c r="BJ290" s="16">
        <v>4813816</v>
      </c>
      <c r="BK290" s="16">
        <v>0</v>
      </c>
      <c r="BL290" s="18">
        <v>0</v>
      </c>
    </row>
    <row r="291" spans="1:64" ht="85.5" customHeight="1" x14ac:dyDescent="0.3">
      <c r="A291" s="13" t="s">
        <v>327</v>
      </c>
      <c r="B291" s="14" t="s">
        <v>328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/>
      <c r="R291" s="14"/>
      <c r="S291" s="14"/>
      <c r="T291" s="15">
        <v>1557319.2</v>
      </c>
      <c r="U291" s="15">
        <v>0</v>
      </c>
      <c r="V291" s="15">
        <v>0</v>
      </c>
      <c r="W291" s="15">
        <v>1557319.2</v>
      </c>
      <c r="X291" s="15">
        <v>0</v>
      </c>
      <c r="Y291" s="15">
        <v>3568418</v>
      </c>
      <c r="Z291" s="15">
        <v>2676314</v>
      </c>
      <c r="AA291" s="15">
        <v>892104</v>
      </c>
      <c r="AB291" s="15">
        <v>0</v>
      </c>
      <c r="AC291" s="15">
        <v>0</v>
      </c>
      <c r="AD291" s="21">
        <v>5125737.2</v>
      </c>
      <c r="AE291" s="16">
        <v>2676314</v>
      </c>
      <c r="AF291" s="16">
        <v>892104</v>
      </c>
      <c r="AG291" s="16">
        <v>1557319.2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7">
        <v>0</v>
      </c>
      <c r="AP291" s="16">
        <v>0</v>
      </c>
      <c r="AQ291" s="16">
        <v>0</v>
      </c>
      <c r="AR291" s="18">
        <v>0</v>
      </c>
      <c r="AS291" s="16">
        <v>0</v>
      </c>
      <c r="AT291" s="17">
        <v>0</v>
      </c>
      <c r="AU291" s="16">
        <v>0</v>
      </c>
      <c r="AV291" s="16">
        <v>0</v>
      </c>
      <c r="AW291" s="18">
        <v>0</v>
      </c>
      <c r="AX291" s="16">
        <v>0</v>
      </c>
      <c r="AY291" s="17">
        <v>0</v>
      </c>
      <c r="AZ291" s="16">
        <v>0</v>
      </c>
      <c r="BA291" s="16">
        <v>0</v>
      </c>
      <c r="BB291" s="18">
        <v>0</v>
      </c>
      <c r="BC291" s="16">
        <v>0</v>
      </c>
      <c r="BD291" s="17">
        <v>0</v>
      </c>
      <c r="BE291" s="16">
        <v>0</v>
      </c>
      <c r="BF291" s="16">
        <v>0</v>
      </c>
      <c r="BG291" s="18">
        <v>0</v>
      </c>
      <c r="BH291" s="16">
        <v>0</v>
      </c>
      <c r="BI291" s="17">
        <v>0</v>
      </c>
      <c r="BJ291" s="16">
        <v>0</v>
      </c>
      <c r="BK291" s="16">
        <v>0</v>
      </c>
      <c r="BL291" s="18">
        <v>0</v>
      </c>
    </row>
    <row r="292" spans="1:64" ht="34.200000000000003" customHeight="1" x14ac:dyDescent="0.3">
      <c r="A292" s="13" t="s">
        <v>172</v>
      </c>
      <c r="B292" s="14" t="s">
        <v>328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 t="s">
        <v>173</v>
      </c>
      <c r="R292" s="14"/>
      <c r="S292" s="14"/>
      <c r="T292" s="15">
        <v>1557319.2</v>
      </c>
      <c r="U292" s="15">
        <v>0</v>
      </c>
      <c r="V292" s="15">
        <v>0</v>
      </c>
      <c r="W292" s="15">
        <v>1557319.2</v>
      </c>
      <c r="X292" s="15">
        <v>0</v>
      </c>
      <c r="Y292" s="15">
        <v>3568418</v>
      </c>
      <c r="Z292" s="15">
        <v>2676314</v>
      </c>
      <c r="AA292" s="15">
        <v>892104</v>
      </c>
      <c r="AB292" s="15">
        <v>0</v>
      </c>
      <c r="AC292" s="15">
        <v>0</v>
      </c>
      <c r="AD292" s="21">
        <v>5125737.2</v>
      </c>
      <c r="AE292" s="16">
        <v>2676314</v>
      </c>
      <c r="AF292" s="16">
        <v>892104</v>
      </c>
      <c r="AG292" s="16">
        <v>1557319.2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7">
        <v>0</v>
      </c>
      <c r="AP292" s="16">
        <v>0</v>
      </c>
      <c r="AQ292" s="16">
        <v>0</v>
      </c>
      <c r="AR292" s="18">
        <v>0</v>
      </c>
      <c r="AS292" s="16">
        <v>0</v>
      </c>
      <c r="AT292" s="17">
        <v>0</v>
      </c>
      <c r="AU292" s="16">
        <v>0</v>
      </c>
      <c r="AV292" s="16">
        <v>0</v>
      </c>
      <c r="AW292" s="18">
        <v>0</v>
      </c>
      <c r="AX292" s="16">
        <v>0</v>
      </c>
      <c r="AY292" s="17">
        <v>0</v>
      </c>
      <c r="AZ292" s="16">
        <v>0</v>
      </c>
      <c r="BA292" s="16">
        <v>0</v>
      </c>
      <c r="BB292" s="18">
        <v>0</v>
      </c>
      <c r="BC292" s="16">
        <v>0</v>
      </c>
      <c r="BD292" s="17">
        <v>0</v>
      </c>
      <c r="BE292" s="16">
        <v>0</v>
      </c>
      <c r="BF292" s="16">
        <v>0</v>
      </c>
      <c r="BG292" s="18">
        <v>0</v>
      </c>
      <c r="BH292" s="16">
        <v>0</v>
      </c>
      <c r="BI292" s="17">
        <v>0</v>
      </c>
      <c r="BJ292" s="16">
        <v>0</v>
      </c>
      <c r="BK292" s="16">
        <v>0</v>
      </c>
      <c r="BL292" s="18">
        <v>0</v>
      </c>
    </row>
    <row r="293" spans="1:64" ht="51.45" customHeight="1" x14ac:dyDescent="0.3">
      <c r="A293" s="13" t="s">
        <v>329</v>
      </c>
      <c r="B293" s="14" t="s">
        <v>330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/>
      <c r="R293" s="14"/>
      <c r="S293" s="14"/>
      <c r="T293" s="15">
        <v>153000</v>
      </c>
      <c r="U293" s="15">
        <v>0</v>
      </c>
      <c r="V293" s="15">
        <v>94000</v>
      </c>
      <c r="W293" s="15">
        <v>59000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21">
        <v>153000</v>
      </c>
      <c r="AE293" s="16">
        <v>0</v>
      </c>
      <c r="AF293" s="16">
        <v>94000</v>
      </c>
      <c r="AG293" s="16">
        <v>59000</v>
      </c>
      <c r="AH293" s="16">
        <v>0</v>
      </c>
      <c r="AI293" s="16">
        <v>153000</v>
      </c>
      <c r="AJ293" s="16">
        <v>0</v>
      </c>
      <c r="AK293" s="16">
        <v>94000</v>
      </c>
      <c r="AL293" s="16">
        <v>59000</v>
      </c>
      <c r="AM293" s="16">
        <v>0</v>
      </c>
      <c r="AN293" s="16">
        <v>0</v>
      </c>
      <c r="AO293" s="17">
        <v>0</v>
      </c>
      <c r="AP293" s="16">
        <v>0</v>
      </c>
      <c r="AQ293" s="16">
        <v>0</v>
      </c>
      <c r="AR293" s="18">
        <v>0</v>
      </c>
      <c r="AS293" s="16">
        <v>153000</v>
      </c>
      <c r="AT293" s="17">
        <v>0</v>
      </c>
      <c r="AU293" s="16">
        <v>94000</v>
      </c>
      <c r="AV293" s="16">
        <v>59000</v>
      </c>
      <c r="AW293" s="18">
        <v>0</v>
      </c>
      <c r="AX293" s="16">
        <v>0</v>
      </c>
      <c r="AY293" s="17">
        <v>0</v>
      </c>
      <c r="AZ293" s="16">
        <v>0</v>
      </c>
      <c r="BA293" s="16">
        <v>0</v>
      </c>
      <c r="BB293" s="18">
        <v>0</v>
      </c>
      <c r="BC293" s="16">
        <v>0</v>
      </c>
      <c r="BD293" s="17">
        <v>0</v>
      </c>
      <c r="BE293" s="16">
        <v>0</v>
      </c>
      <c r="BF293" s="16">
        <v>0</v>
      </c>
      <c r="BG293" s="18">
        <v>0</v>
      </c>
      <c r="BH293" s="16">
        <v>0</v>
      </c>
      <c r="BI293" s="17">
        <v>0</v>
      </c>
      <c r="BJ293" s="16">
        <v>0</v>
      </c>
      <c r="BK293" s="16">
        <v>0</v>
      </c>
      <c r="BL293" s="18">
        <v>0</v>
      </c>
    </row>
    <row r="294" spans="1:64" ht="34.200000000000003" customHeight="1" x14ac:dyDescent="0.3">
      <c r="A294" s="13" t="s">
        <v>37</v>
      </c>
      <c r="B294" s="14" t="s">
        <v>330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 t="s">
        <v>38</v>
      </c>
      <c r="R294" s="14"/>
      <c r="S294" s="14"/>
      <c r="T294" s="15">
        <v>153000</v>
      </c>
      <c r="U294" s="15">
        <v>0</v>
      </c>
      <c r="V294" s="15">
        <v>94000</v>
      </c>
      <c r="W294" s="15">
        <v>59000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21">
        <v>153000</v>
      </c>
      <c r="AE294" s="16">
        <v>0</v>
      </c>
      <c r="AF294" s="16">
        <v>94000</v>
      </c>
      <c r="AG294" s="16">
        <v>59000</v>
      </c>
      <c r="AH294" s="16">
        <v>0</v>
      </c>
      <c r="AI294" s="16">
        <v>153000</v>
      </c>
      <c r="AJ294" s="16">
        <v>0</v>
      </c>
      <c r="AK294" s="16">
        <v>94000</v>
      </c>
      <c r="AL294" s="16">
        <v>59000</v>
      </c>
      <c r="AM294" s="16">
        <v>0</v>
      </c>
      <c r="AN294" s="16">
        <v>0</v>
      </c>
      <c r="AO294" s="17">
        <v>0</v>
      </c>
      <c r="AP294" s="16">
        <v>0</v>
      </c>
      <c r="AQ294" s="16">
        <v>0</v>
      </c>
      <c r="AR294" s="18">
        <v>0</v>
      </c>
      <c r="AS294" s="16">
        <v>153000</v>
      </c>
      <c r="AT294" s="17">
        <v>0</v>
      </c>
      <c r="AU294" s="16">
        <v>94000</v>
      </c>
      <c r="AV294" s="16">
        <v>59000</v>
      </c>
      <c r="AW294" s="18">
        <v>0</v>
      </c>
      <c r="AX294" s="16">
        <v>0</v>
      </c>
      <c r="AY294" s="17">
        <v>0</v>
      </c>
      <c r="AZ294" s="16">
        <v>0</v>
      </c>
      <c r="BA294" s="16">
        <v>0</v>
      </c>
      <c r="BB294" s="18">
        <v>0</v>
      </c>
      <c r="BC294" s="16">
        <v>0</v>
      </c>
      <c r="BD294" s="17">
        <v>0</v>
      </c>
      <c r="BE294" s="16">
        <v>0</v>
      </c>
      <c r="BF294" s="16">
        <v>0</v>
      </c>
      <c r="BG294" s="18">
        <v>0</v>
      </c>
      <c r="BH294" s="16">
        <v>0</v>
      </c>
      <c r="BI294" s="17">
        <v>0</v>
      </c>
      <c r="BJ294" s="16">
        <v>0</v>
      </c>
      <c r="BK294" s="16">
        <v>0</v>
      </c>
      <c r="BL294" s="18">
        <v>0</v>
      </c>
    </row>
    <row r="295" spans="1:64" ht="85.5" customHeight="1" x14ac:dyDescent="0.3">
      <c r="A295" s="19" t="s">
        <v>331</v>
      </c>
      <c r="B295" s="14" t="s">
        <v>332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/>
      <c r="R295" s="14"/>
      <c r="S295" s="14"/>
      <c r="T295" s="15">
        <v>12140868.68</v>
      </c>
      <c r="U295" s="15">
        <v>0</v>
      </c>
      <c r="V295" s="15">
        <v>0</v>
      </c>
      <c r="W295" s="15">
        <v>0</v>
      </c>
      <c r="X295" s="15">
        <v>0</v>
      </c>
      <c r="Y295" s="15">
        <v>260420.77</v>
      </c>
      <c r="Z295" s="15">
        <v>0</v>
      </c>
      <c r="AA295" s="15">
        <v>0</v>
      </c>
      <c r="AB295" s="15">
        <v>0</v>
      </c>
      <c r="AC295" s="15">
        <v>0</v>
      </c>
      <c r="AD295" s="21">
        <v>12401289.449999999</v>
      </c>
      <c r="AE295" s="16">
        <v>0</v>
      </c>
      <c r="AF295" s="16">
        <v>0</v>
      </c>
      <c r="AG295" s="16">
        <v>0</v>
      </c>
      <c r="AH295" s="16">
        <v>0</v>
      </c>
      <c r="AI295" s="16">
        <v>12040647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7">
        <v>0</v>
      </c>
      <c r="AP295" s="16">
        <v>0</v>
      </c>
      <c r="AQ295" s="16">
        <v>0</v>
      </c>
      <c r="AR295" s="18">
        <v>0</v>
      </c>
      <c r="AS295" s="16">
        <v>12040647</v>
      </c>
      <c r="AT295" s="17">
        <v>0</v>
      </c>
      <c r="AU295" s="16">
        <v>0</v>
      </c>
      <c r="AV295" s="16">
        <v>0</v>
      </c>
      <c r="AW295" s="18">
        <v>0</v>
      </c>
      <c r="AX295" s="16">
        <v>12370647</v>
      </c>
      <c r="AY295" s="17">
        <v>0</v>
      </c>
      <c r="AZ295" s="16">
        <v>0</v>
      </c>
      <c r="BA295" s="16">
        <v>0</v>
      </c>
      <c r="BB295" s="18">
        <v>0</v>
      </c>
      <c r="BC295" s="16">
        <v>0</v>
      </c>
      <c r="BD295" s="17">
        <v>0</v>
      </c>
      <c r="BE295" s="16">
        <v>0</v>
      </c>
      <c r="BF295" s="16">
        <v>0</v>
      </c>
      <c r="BG295" s="18">
        <v>0</v>
      </c>
      <c r="BH295" s="16">
        <v>12370647</v>
      </c>
      <c r="BI295" s="17">
        <v>0</v>
      </c>
      <c r="BJ295" s="16">
        <v>0</v>
      </c>
      <c r="BK295" s="16">
        <v>0</v>
      </c>
      <c r="BL295" s="18">
        <v>0</v>
      </c>
    </row>
    <row r="296" spans="1:64" ht="34.200000000000003" customHeight="1" x14ac:dyDescent="0.3">
      <c r="A296" s="13" t="s">
        <v>231</v>
      </c>
      <c r="B296" s="14" t="s">
        <v>333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/>
      <c r="R296" s="14"/>
      <c r="S296" s="14"/>
      <c r="T296" s="15">
        <v>1741404.54</v>
      </c>
      <c r="U296" s="15">
        <v>0</v>
      </c>
      <c r="V296" s="15">
        <v>0</v>
      </c>
      <c r="W296" s="15">
        <v>0</v>
      </c>
      <c r="X296" s="15">
        <v>0</v>
      </c>
      <c r="Y296" s="15">
        <v>73057</v>
      </c>
      <c r="Z296" s="15">
        <v>0</v>
      </c>
      <c r="AA296" s="15">
        <v>0</v>
      </c>
      <c r="AB296" s="15">
        <v>0</v>
      </c>
      <c r="AC296" s="15">
        <v>0</v>
      </c>
      <c r="AD296" s="21">
        <v>1814461.54</v>
      </c>
      <c r="AE296" s="16">
        <v>0</v>
      </c>
      <c r="AF296" s="16">
        <v>0</v>
      </c>
      <c r="AG296" s="16">
        <v>0</v>
      </c>
      <c r="AH296" s="16">
        <v>0</v>
      </c>
      <c r="AI296" s="16">
        <v>1725900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7">
        <v>0</v>
      </c>
      <c r="AP296" s="16">
        <v>0</v>
      </c>
      <c r="AQ296" s="16">
        <v>0</v>
      </c>
      <c r="AR296" s="18">
        <v>0</v>
      </c>
      <c r="AS296" s="16">
        <v>1725900</v>
      </c>
      <c r="AT296" s="17">
        <v>0</v>
      </c>
      <c r="AU296" s="16">
        <v>0</v>
      </c>
      <c r="AV296" s="16">
        <v>0</v>
      </c>
      <c r="AW296" s="18">
        <v>0</v>
      </c>
      <c r="AX296" s="16">
        <v>1755900</v>
      </c>
      <c r="AY296" s="17">
        <v>0</v>
      </c>
      <c r="AZ296" s="16">
        <v>0</v>
      </c>
      <c r="BA296" s="16">
        <v>0</v>
      </c>
      <c r="BB296" s="18">
        <v>0</v>
      </c>
      <c r="BC296" s="16">
        <v>0</v>
      </c>
      <c r="BD296" s="17">
        <v>0</v>
      </c>
      <c r="BE296" s="16">
        <v>0</v>
      </c>
      <c r="BF296" s="16">
        <v>0</v>
      </c>
      <c r="BG296" s="18">
        <v>0</v>
      </c>
      <c r="BH296" s="16">
        <v>1755900</v>
      </c>
      <c r="BI296" s="17">
        <v>0</v>
      </c>
      <c r="BJ296" s="16">
        <v>0</v>
      </c>
      <c r="BK296" s="16">
        <v>0</v>
      </c>
      <c r="BL296" s="18">
        <v>0</v>
      </c>
    </row>
    <row r="297" spans="1:64" ht="34.200000000000003" customHeight="1" x14ac:dyDescent="0.3">
      <c r="A297" s="13" t="s">
        <v>233</v>
      </c>
      <c r="B297" s="14" t="s">
        <v>334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/>
      <c r="R297" s="14"/>
      <c r="S297" s="14"/>
      <c r="T297" s="15">
        <v>1741404.54</v>
      </c>
      <c r="U297" s="15">
        <v>0</v>
      </c>
      <c r="V297" s="15">
        <v>0</v>
      </c>
      <c r="W297" s="15">
        <v>0</v>
      </c>
      <c r="X297" s="15">
        <v>0</v>
      </c>
      <c r="Y297" s="15">
        <v>73057</v>
      </c>
      <c r="Z297" s="15">
        <v>0</v>
      </c>
      <c r="AA297" s="15">
        <v>0</v>
      </c>
      <c r="AB297" s="15">
        <v>0</v>
      </c>
      <c r="AC297" s="15">
        <v>0</v>
      </c>
      <c r="AD297" s="21">
        <v>1814461.54</v>
      </c>
      <c r="AE297" s="16">
        <v>0</v>
      </c>
      <c r="AF297" s="16">
        <v>0</v>
      </c>
      <c r="AG297" s="16">
        <v>0</v>
      </c>
      <c r="AH297" s="16">
        <v>0</v>
      </c>
      <c r="AI297" s="16">
        <v>1725900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7">
        <v>0</v>
      </c>
      <c r="AP297" s="16">
        <v>0</v>
      </c>
      <c r="AQ297" s="16">
        <v>0</v>
      </c>
      <c r="AR297" s="18">
        <v>0</v>
      </c>
      <c r="AS297" s="16">
        <v>1725900</v>
      </c>
      <c r="AT297" s="17">
        <v>0</v>
      </c>
      <c r="AU297" s="16">
        <v>0</v>
      </c>
      <c r="AV297" s="16">
        <v>0</v>
      </c>
      <c r="AW297" s="18">
        <v>0</v>
      </c>
      <c r="AX297" s="16">
        <v>1755900</v>
      </c>
      <c r="AY297" s="17">
        <v>0</v>
      </c>
      <c r="AZ297" s="16">
        <v>0</v>
      </c>
      <c r="BA297" s="16">
        <v>0</v>
      </c>
      <c r="BB297" s="18">
        <v>0</v>
      </c>
      <c r="BC297" s="16">
        <v>0</v>
      </c>
      <c r="BD297" s="17">
        <v>0</v>
      </c>
      <c r="BE297" s="16">
        <v>0</v>
      </c>
      <c r="BF297" s="16">
        <v>0</v>
      </c>
      <c r="BG297" s="18">
        <v>0</v>
      </c>
      <c r="BH297" s="16">
        <v>1755900</v>
      </c>
      <c r="BI297" s="17">
        <v>0</v>
      </c>
      <c r="BJ297" s="16">
        <v>0</v>
      </c>
      <c r="BK297" s="16">
        <v>0</v>
      </c>
      <c r="BL297" s="18">
        <v>0</v>
      </c>
    </row>
    <row r="298" spans="1:64" ht="68.400000000000006" customHeight="1" x14ac:dyDescent="0.3">
      <c r="A298" s="13" t="s">
        <v>51</v>
      </c>
      <c r="B298" s="14" t="s">
        <v>334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 t="s">
        <v>52</v>
      </c>
      <c r="R298" s="14"/>
      <c r="S298" s="14"/>
      <c r="T298" s="15">
        <v>1566804.54</v>
      </c>
      <c r="U298" s="15">
        <v>0</v>
      </c>
      <c r="V298" s="15">
        <v>0</v>
      </c>
      <c r="W298" s="15">
        <v>0</v>
      </c>
      <c r="X298" s="15">
        <v>0</v>
      </c>
      <c r="Y298" s="15">
        <v>73057</v>
      </c>
      <c r="Z298" s="15">
        <v>0</v>
      </c>
      <c r="AA298" s="15">
        <v>0</v>
      </c>
      <c r="AB298" s="15">
        <v>0</v>
      </c>
      <c r="AC298" s="15">
        <v>0</v>
      </c>
      <c r="AD298" s="21">
        <v>1639861.54</v>
      </c>
      <c r="AE298" s="16">
        <v>0</v>
      </c>
      <c r="AF298" s="16">
        <v>0</v>
      </c>
      <c r="AG298" s="16">
        <v>0</v>
      </c>
      <c r="AH298" s="16">
        <v>0</v>
      </c>
      <c r="AI298" s="16">
        <v>1551300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7">
        <v>0</v>
      </c>
      <c r="AP298" s="16">
        <v>0</v>
      </c>
      <c r="AQ298" s="16">
        <v>0</v>
      </c>
      <c r="AR298" s="18">
        <v>0</v>
      </c>
      <c r="AS298" s="16">
        <v>1551300</v>
      </c>
      <c r="AT298" s="17">
        <v>0</v>
      </c>
      <c r="AU298" s="16">
        <v>0</v>
      </c>
      <c r="AV298" s="16">
        <v>0</v>
      </c>
      <c r="AW298" s="18">
        <v>0</v>
      </c>
      <c r="AX298" s="16">
        <v>1551300</v>
      </c>
      <c r="AY298" s="17">
        <v>0</v>
      </c>
      <c r="AZ298" s="16">
        <v>0</v>
      </c>
      <c r="BA298" s="16">
        <v>0</v>
      </c>
      <c r="BB298" s="18">
        <v>0</v>
      </c>
      <c r="BC298" s="16">
        <v>0</v>
      </c>
      <c r="BD298" s="17">
        <v>0</v>
      </c>
      <c r="BE298" s="16">
        <v>0</v>
      </c>
      <c r="BF298" s="16">
        <v>0</v>
      </c>
      <c r="BG298" s="18">
        <v>0</v>
      </c>
      <c r="BH298" s="16">
        <v>1551300</v>
      </c>
      <c r="BI298" s="17">
        <v>0</v>
      </c>
      <c r="BJ298" s="16">
        <v>0</v>
      </c>
      <c r="BK298" s="16">
        <v>0</v>
      </c>
      <c r="BL298" s="18">
        <v>0</v>
      </c>
    </row>
    <row r="299" spans="1:64" ht="34.200000000000003" customHeight="1" x14ac:dyDescent="0.3">
      <c r="A299" s="13" t="s">
        <v>37</v>
      </c>
      <c r="B299" s="14" t="s">
        <v>334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 t="s">
        <v>38</v>
      </c>
      <c r="R299" s="14"/>
      <c r="S299" s="14"/>
      <c r="T299" s="15">
        <v>174600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21">
        <v>174600</v>
      </c>
      <c r="AE299" s="16">
        <v>0</v>
      </c>
      <c r="AF299" s="16">
        <v>0</v>
      </c>
      <c r="AG299" s="16">
        <v>0</v>
      </c>
      <c r="AH299" s="16">
        <v>0</v>
      </c>
      <c r="AI299" s="16">
        <v>174600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7">
        <v>0</v>
      </c>
      <c r="AP299" s="16">
        <v>0</v>
      </c>
      <c r="AQ299" s="16">
        <v>0</v>
      </c>
      <c r="AR299" s="18">
        <v>0</v>
      </c>
      <c r="AS299" s="16">
        <v>174600</v>
      </c>
      <c r="AT299" s="17">
        <v>0</v>
      </c>
      <c r="AU299" s="16">
        <v>0</v>
      </c>
      <c r="AV299" s="16">
        <v>0</v>
      </c>
      <c r="AW299" s="18">
        <v>0</v>
      </c>
      <c r="AX299" s="16">
        <v>204600</v>
      </c>
      <c r="AY299" s="17">
        <v>0</v>
      </c>
      <c r="AZ299" s="16">
        <v>0</v>
      </c>
      <c r="BA299" s="16">
        <v>0</v>
      </c>
      <c r="BB299" s="18">
        <v>0</v>
      </c>
      <c r="BC299" s="16">
        <v>0</v>
      </c>
      <c r="BD299" s="17">
        <v>0</v>
      </c>
      <c r="BE299" s="16">
        <v>0</v>
      </c>
      <c r="BF299" s="16">
        <v>0</v>
      </c>
      <c r="BG299" s="18">
        <v>0</v>
      </c>
      <c r="BH299" s="16">
        <v>204600</v>
      </c>
      <c r="BI299" s="17">
        <v>0</v>
      </c>
      <c r="BJ299" s="16">
        <v>0</v>
      </c>
      <c r="BK299" s="16">
        <v>0</v>
      </c>
      <c r="BL299" s="18">
        <v>0</v>
      </c>
    </row>
    <row r="300" spans="1:64" ht="34.200000000000003" customHeight="1" x14ac:dyDescent="0.3">
      <c r="A300" s="13" t="s">
        <v>335</v>
      </c>
      <c r="B300" s="14" t="s">
        <v>336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/>
      <c r="R300" s="14"/>
      <c r="S300" s="14"/>
      <c r="T300" s="15">
        <v>10399464.140000001</v>
      </c>
      <c r="U300" s="15">
        <v>0</v>
      </c>
      <c r="V300" s="15">
        <v>0</v>
      </c>
      <c r="W300" s="15">
        <v>0</v>
      </c>
      <c r="X300" s="15">
        <v>0</v>
      </c>
      <c r="Y300" s="15">
        <v>187363.77</v>
      </c>
      <c r="Z300" s="15">
        <v>0</v>
      </c>
      <c r="AA300" s="15">
        <v>0</v>
      </c>
      <c r="AB300" s="15">
        <v>0</v>
      </c>
      <c r="AC300" s="15">
        <v>0</v>
      </c>
      <c r="AD300" s="21">
        <v>10586827.91</v>
      </c>
      <c r="AE300" s="16">
        <v>0</v>
      </c>
      <c r="AF300" s="16">
        <v>0</v>
      </c>
      <c r="AG300" s="16">
        <v>0</v>
      </c>
      <c r="AH300" s="16">
        <v>0</v>
      </c>
      <c r="AI300" s="16">
        <v>10314747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7">
        <v>0</v>
      </c>
      <c r="AP300" s="16">
        <v>0</v>
      </c>
      <c r="AQ300" s="16">
        <v>0</v>
      </c>
      <c r="AR300" s="18">
        <v>0</v>
      </c>
      <c r="AS300" s="16">
        <v>10314747</v>
      </c>
      <c r="AT300" s="17">
        <v>0</v>
      </c>
      <c r="AU300" s="16">
        <v>0</v>
      </c>
      <c r="AV300" s="16">
        <v>0</v>
      </c>
      <c r="AW300" s="18">
        <v>0</v>
      </c>
      <c r="AX300" s="16">
        <v>10614747</v>
      </c>
      <c r="AY300" s="17">
        <v>0</v>
      </c>
      <c r="AZ300" s="16">
        <v>0</v>
      </c>
      <c r="BA300" s="16">
        <v>0</v>
      </c>
      <c r="BB300" s="18">
        <v>0</v>
      </c>
      <c r="BC300" s="16">
        <v>0</v>
      </c>
      <c r="BD300" s="17">
        <v>0</v>
      </c>
      <c r="BE300" s="16">
        <v>0</v>
      </c>
      <c r="BF300" s="16">
        <v>0</v>
      </c>
      <c r="BG300" s="18">
        <v>0</v>
      </c>
      <c r="BH300" s="16">
        <v>10614747</v>
      </c>
      <c r="BI300" s="17">
        <v>0</v>
      </c>
      <c r="BJ300" s="16">
        <v>0</v>
      </c>
      <c r="BK300" s="16">
        <v>0</v>
      </c>
      <c r="BL300" s="18">
        <v>0</v>
      </c>
    </row>
    <row r="301" spans="1:64" ht="34.200000000000003" customHeight="1" x14ac:dyDescent="0.3">
      <c r="A301" s="13" t="s">
        <v>49</v>
      </c>
      <c r="B301" s="14" t="s">
        <v>337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/>
      <c r="R301" s="14"/>
      <c r="S301" s="14"/>
      <c r="T301" s="15">
        <v>10399464.140000001</v>
      </c>
      <c r="U301" s="15">
        <v>0</v>
      </c>
      <c r="V301" s="15">
        <v>0</v>
      </c>
      <c r="W301" s="15">
        <v>0</v>
      </c>
      <c r="X301" s="15">
        <v>0</v>
      </c>
      <c r="Y301" s="15">
        <v>187363.77</v>
      </c>
      <c r="Z301" s="15">
        <v>0</v>
      </c>
      <c r="AA301" s="15">
        <v>0</v>
      </c>
      <c r="AB301" s="15">
        <v>0</v>
      </c>
      <c r="AC301" s="15">
        <v>0</v>
      </c>
      <c r="AD301" s="21">
        <v>10586827.91</v>
      </c>
      <c r="AE301" s="16">
        <v>0</v>
      </c>
      <c r="AF301" s="16">
        <v>0</v>
      </c>
      <c r="AG301" s="16">
        <v>0</v>
      </c>
      <c r="AH301" s="16">
        <v>0</v>
      </c>
      <c r="AI301" s="16">
        <v>10314747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7">
        <v>0</v>
      </c>
      <c r="AP301" s="16">
        <v>0</v>
      </c>
      <c r="AQ301" s="16">
        <v>0</v>
      </c>
      <c r="AR301" s="18">
        <v>0</v>
      </c>
      <c r="AS301" s="16">
        <v>10314747</v>
      </c>
      <c r="AT301" s="17">
        <v>0</v>
      </c>
      <c r="AU301" s="16">
        <v>0</v>
      </c>
      <c r="AV301" s="16">
        <v>0</v>
      </c>
      <c r="AW301" s="18">
        <v>0</v>
      </c>
      <c r="AX301" s="16">
        <v>10614747</v>
      </c>
      <c r="AY301" s="17">
        <v>0</v>
      </c>
      <c r="AZ301" s="16">
        <v>0</v>
      </c>
      <c r="BA301" s="16">
        <v>0</v>
      </c>
      <c r="BB301" s="18">
        <v>0</v>
      </c>
      <c r="BC301" s="16">
        <v>0</v>
      </c>
      <c r="BD301" s="17">
        <v>0</v>
      </c>
      <c r="BE301" s="16">
        <v>0</v>
      </c>
      <c r="BF301" s="16">
        <v>0</v>
      </c>
      <c r="BG301" s="18">
        <v>0</v>
      </c>
      <c r="BH301" s="16">
        <v>10614747</v>
      </c>
      <c r="BI301" s="17">
        <v>0</v>
      </c>
      <c r="BJ301" s="16">
        <v>0</v>
      </c>
      <c r="BK301" s="16">
        <v>0</v>
      </c>
      <c r="BL301" s="18">
        <v>0</v>
      </c>
    </row>
    <row r="302" spans="1:64" ht="68.400000000000006" customHeight="1" x14ac:dyDescent="0.3">
      <c r="A302" s="13" t="s">
        <v>51</v>
      </c>
      <c r="B302" s="14" t="s">
        <v>337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 t="s">
        <v>52</v>
      </c>
      <c r="R302" s="14"/>
      <c r="S302" s="14"/>
      <c r="T302" s="15">
        <v>8141834.1399999997</v>
      </c>
      <c r="U302" s="15">
        <v>0</v>
      </c>
      <c r="V302" s="15">
        <v>0</v>
      </c>
      <c r="W302" s="15">
        <v>0</v>
      </c>
      <c r="X302" s="15">
        <v>0</v>
      </c>
      <c r="Y302" s="15">
        <v>133125.76999999999</v>
      </c>
      <c r="Z302" s="15">
        <v>0</v>
      </c>
      <c r="AA302" s="15">
        <v>0</v>
      </c>
      <c r="AB302" s="15">
        <v>0</v>
      </c>
      <c r="AC302" s="15">
        <v>0</v>
      </c>
      <c r="AD302" s="21">
        <v>8274959.9100000001</v>
      </c>
      <c r="AE302" s="16">
        <v>0</v>
      </c>
      <c r="AF302" s="16">
        <v>0</v>
      </c>
      <c r="AG302" s="16">
        <v>0</v>
      </c>
      <c r="AH302" s="16">
        <v>0</v>
      </c>
      <c r="AI302" s="16">
        <v>8114817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7">
        <v>0</v>
      </c>
      <c r="AP302" s="16">
        <v>0</v>
      </c>
      <c r="AQ302" s="16">
        <v>0</v>
      </c>
      <c r="AR302" s="18">
        <v>0</v>
      </c>
      <c r="AS302" s="16">
        <v>8114817</v>
      </c>
      <c r="AT302" s="17">
        <v>0</v>
      </c>
      <c r="AU302" s="16">
        <v>0</v>
      </c>
      <c r="AV302" s="16">
        <v>0</v>
      </c>
      <c r="AW302" s="18">
        <v>0</v>
      </c>
      <c r="AX302" s="16">
        <v>8114817</v>
      </c>
      <c r="AY302" s="17">
        <v>0</v>
      </c>
      <c r="AZ302" s="16">
        <v>0</v>
      </c>
      <c r="BA302" s="16">
        <v>0</v>
      </c>
      <c r="BB302" s="18">
        <v>0</v>
      </c>
      <c r="BC302" s="16">
        <v>0</v>
      </c>
      <c r="BD302" s="17">
        <v>0</v>
      </c>
      <c r="BE302" s="16">
        <v>0</v>
      </c>
      <c r="BF302" s="16">
        <v>0</v>
      </c>
      <c r="BG302" s="18">
        <v>0</v>
      </c>
      <c r="BH302" s="16">
        <v>8114817</v>
      </c>
      <c r="BI302" s="17">
        <v>0</v>
      </c>
      <c r="BJ302" s="16">
        <v>0</v>
      </c>
      <c r="BK302" s="16">
        <v>0</v>
      </c>
      <c r="BL302" s="18">
        <v>0</v>
      </c>
    </row>
    <row r="303" spans="1:64" ht="34.200000000000003" customHeight="1" x14ac:dyDescent="0.3">
      <c r="A303" s="13" t="s">
        <v>37</v>
      </c>
      <c r="B303" s="14" t="s">
        <v>337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 t="s">
        <v>38</v>
      </c>
      <c r="R303" s="14"/>
      <c r="S303" s="14"/>
      <c r="T303" s="15">
        <v>2086330</v>
      </c>
      <c r="U303" s="15">
        <v>0</v>
      </c>
      <c r="V303" s="15">
        <v>0</v>
      </c>
      <c r="W303" s="15">
        <v>0</v>
      </c>
      <c r="X303" s="15">
        <v>0</v>
      </c>
      <c r="Y303" s="15">
        <v>42258</v>
      </c>
      <c r="Z303" s="15">
        <v>0</v>
      </c>
      <c r="AA303" s="15">
        <v>0</v>
      </c>
      <c r="AB303" s="15">
        <v>0</v>
      </c>
      <c r="AC303" s="15">
        <v>0</v>
      </c>
      <c r="AD303" s="21">
        <v>2128588</v>
      </c>
      <c r="AE303" s="16">
        <v>0</v>
      </c>
      <c r="AF303" s="16">
        <v>0</v>
      </c>
      <c r="AG303" s="16">
        <v>0</v>
      </c>
      <c r="AH303" s="16">
        <v>0</v>
      </c>
      <c r="AI303" s="16">
        <v>2028630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7">
        <v>0</v>
      </c>
      <c r="AP303" s="16">
        <v>0</v>
      </c>
      <c r="AQ303" s="16">
        <v>0</v>
      </c>
      <c r="AR303" s="18">
        <v>0</v>
      </c>
      <c r="AS303" s="16">
        <v>2028630</v>
      </c>
      <c r="AT303" s="17">
        <v>0</v>
      </c>
      <c r="AU303" s="16">
        <v>0</v>
      </c>
      <c r="AV303" s="16">
        <v>0</v>
      </c>
      <c r="AW303" s="18">
        <v>0</v>
      </c>
      <c r="AX303" s="16">
        <v>2328630</v>
      </c>
      <c r="AY303" s="17">
        <v>0</v>
      </c>
      <c r="AZ303" s="16">
        <v>0</v>
      </c>
      <c r="BA303" s="16">
        <v>0</v>
      </c>
      <c r="BB303" s="18">
        <v>0</v>
      </c>
      <c r="BC303" s="16">
        <v>0</v>
      </c>
      <c r="BD303" s="17">
        <v>0</v>
      </c>
      <c r="BE303" s="16">
        <v>0</v>
      </c>
      <c r="BF303" s="16">
        <v>0</v>
      </c>
      <c r="BG303" s="18">
        <v>0</v>
      </c>
      <c r="BH303" s="16">
        <v>2328630</v>
      </c>
      <c r="BI303" s="17">
        <v>0</v>
      </c>
      <c r="BJ303" s="16">
        <v>0</v>
      </c>
      <c r="BK303" s="16">
        <v>0</v>
      </c>
      <c r="BL303" s="18">
        <v>0</v>
      </c>
    </row>
    <row r="304" spans="1:64" ht="34.200000000000003" customHeight="1" x14ac:dyDescent="0.3">
      <c r="A304" s="13" t="s">
        <v>172</v>
      </c>
      <c r="B304" s="14" t="s">
        <v>337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 t="s">
        <v>173</v>
      </c>
      <c r="R304" s="14"/>
      <c r="S304" s="14"/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9630</v>
      </c>
      <c r="Z304" s="15">
        <v>0</v>
      </c>
      <c r="AA304" s="15">
        <v>0</v>
      </c>
      <c r="AB304" s="15">
        <v>0</v>
      </c>
      <c r="AC304" s="15">
        <v>0</v>
      </c>
      <c r="AD304" s="21">
        <v>9630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7">
        <v>0</v>
      </c>
      <c r="AP304" s="16">
        <v>0</v>
      </c>
      <c r="AQ304" s="16">
        <v>0</v>
      </c>
      <c r="AR304" s="18">
        <v>0</v>
      </c>
      <c r="AS304" s="16">
        <v>0</v>
      </c>
      <c r="AT304" s="17">
        <v>0</v>
      </c>
      <c r="AU304" s="16">
        <v>0</v>
      </c>
      <c r="AV304" s="16">
        <v>0</v>
      </c>
      <c r="AW304" s="18">
        <v>0</v>
      </c>
      <c r="AX304" s="16">
        <v>0</v>
      </c>
      <c r="AY304" s="17">
        <v>0</v>
      </c>
      <c r="AZ304" s="16">
        <v>0</v>
      </c>
      <c r="BA304" s="16">
        <v>0</v>
      </c>
      <c r="BB304" s="18">
        <v>0</v>
      </c>
      <c r="BC304" s="16">
        <v>0</v>
      </c>
      <c r="BD304" s="17">
        <v>0</v>
      </c>
      <c r="BE304" s="16">
        <v>0</v>
      </c>
      <c r="BF304" s="16">
        <v>0</v>
      </c>
      <c r="BG304" s="18">
        <v>0</v>
      </c>
      <c r="BH304" s="16">
        <v>0</v>
      </c>
      <c r="BI304" s="17">
        <v>0</v>
      </c>
      <c r="BJ304" s="16">
        <v>0</v>
      </c>
      <c r="BK304" s="16">
        <v>0</v>
      </c>
      <c r="BL304" s="18">
        <v>0</v>
      </c>
    </row>
    <row r="305" spans="1:64" ht="34.200000000000003" customHeight="1" x14ac:dyDescent="0.3">
      <c r="A305" s="13" t="s">
        <v>53</v>
      </c>
      <c r="B305" s="14" t="s">
        <v>337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 t="s">
        <v>54</v>
      </c>
      <c r="R305" s="14"/>
      <c r="S305" s="14"/>
      <c r="T305" s="15">
        <v>171300</v>
      </c>
      <c r="U305" s="15">
        <v>0</v>
      </c>
      <c r="V305" s="15">
        <v>0</v>
      </c>
      <c r="W305" s="15">
        <v>0</v>
      </c>
      <c r="X305" s="15">
        <v>0</v>
      </c>
      <c r="Y305" s="15">
        <v>2350</v>
      </c>
      <c r="Z305" s="15">
        <v>0</v>
      </c>
      <c r="AA305" s="15">
        <v>0</v>
      </c>
      <c r="AB305" s="15">
        <v>0</v>
      </c>
      <c r="AC305" s="15">
        <v>0</v>
      </c>
      <c r="AD305" s="21">
        <v>173650</v>
      </c>
      <c r="AE305" s="16">
        <v>0</v>
      </c>
      <c r="AF305" s="16">
        <v>0</v>
      </c>
      <c r="AG305" s="16">
        <v>0</v>
      </c>
      <c r="AH305" s="16">
        <v>0</v>
      </c>
      <c r="AI305" s="16">
        <v>171300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7">
        <v>0</v>
      </c>
      <c r="AP305" s="16">
        <v>0</v>
      </c>
      <c r="AQ305" s="16">
        <v>0</v>
      </c>
      <c r="AR305" s="18">
        <v>0</v>
      </c>
      <c r="AS305" s="16">
        <v>171300</v>
      </c>
      <c r="AT305" s="17">
        <v>0</v>
      </c>
      <c r="AU305" s="16">
        <v>0</v>
      </c>
      <c r="AV305" s="16">
        <v>0</v>
      </c>
      <c r="AW305" s="18">
        <v>0</v>
      </c>
      <c r="AX305" s="16">
        <v>171300</v>
      </c>
      <c r="AY305" s="17">
        <v>0</v>
      </c>
      <c r="AZ305" s="16">
        <v>0</v>
      </c>
      <c r="BA305" s="16">
        <v>0</v>
      </c>
      <c r="BB305" s="18">
        <v>0</v>
      </c>
      <c r="BC305" s="16">
        <v>0</v>
      </c>
      <c r="BD305" s="17">
        <v>0</v>
      </c>
      <c r="BE305" s="16">
        <v>0</v>
      </c>
      <c r="BF305" s="16">
        <v>0</v>
      </c>
      <c r="BG305" s="18">
        <v>0</v>
      </c>
      <c r="BH305" s="16">
        <v>171300</v>
      </c>
      <c r="BI305" s="17">
        <v>0</v>
      </c>
      <c r="BJ305" s="16">
        <v>0</v>
      </c>
      <c r="BK305" s="16">
        <v>0</v>
      </c>
      <c r="BL305" s="18">
        <v>0</v>
      </c>
    </row>
    <row r="306" spans="1:64" ht="51.45" customHeight="1" x14ac:dyDescent="0.3">
      <c r="A306" s="13" t="s">
        <v>338</v>
      </c>
      <c r="B306" s="14" t="s">
        <v>339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/>
      <c r="R306" s="14"/>
      <c r="S306" s="14"/>
      <c r="T306" s="15">
        <v>2670000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21">
        <v>2670000</v>
      </c>
      <c r="AE306" s="16">
        <v>0</v>
      </c>
      <c r="AF306" s="16">
        <v>0</v>
      </c>
      <c r="AG306" s="16">
        <v>0</v>
      </c>
      <c r="AH306" s="16">
        <v>0</v>
      </c>
      <c r="AI306" s="16">
        <v>3370000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7">
        <v>0</v>
      </c>
      <c r="AP306" s="16">
        <v>0</v>
      </c>
      <c r="AQ306" s="16">
        <v>0</v>
      </c>
      <c r="AR306" s="18">
        <v>0</v>
      </c>
      <c r="AS306" s="16">
        <v>3370000</v>
      </c>
      <c r="AT306" s="17">
        <v>0</v>
      </c>
      <c r="AU306" s="16">
        <v>0</v>
      </c>
      <c r="AV306" s="16">
        <v>0</v>
      </c>
      <c r="AW306" s="18">
        <v>0</v>
      </c>
      <c r="AX306" s="16">
        <v>3370000</v>
      </c>
      <c r="AY306" s="17">
        <v>0</v>
      </c>
      <c r="AZ306" s="16">
        <v>0</v>
      </c>
      <c r="BA306" s="16">
        <v>0</v>
      </c>
      <c r="BB306" s="18">
        <v>0</v>
      </c>
      <c r="BC306" s="16">
        <v>0</v>
      </c>
      <c r="BD306" s="17">
        <v>0</v>
      </c>
      <c r="BE306" s="16">
        <v>0</v>
      </c>
      <c r="BF306" s="16">
        <v>0</v>
      </c>
      <c r="BG306" s="18">
        <v>0</v>
      </c>
      <c r="BH306" s="16">
        <v>3370000</v>
      </c>
      <c r="BI306" s="17">
        <v>0</v>
      </c>
      <c r="BJ306" s="16">
        <v>0</v>
      </c>
      <c r="BK306" s="16">
        <v>0</v>
      </c>
      <c r="BL306" s="18">
        <v>0</v>
      </c>
    </row>
    <row r="307" spans="1:64" ht="85.5" customHeight="1" x14ac:dyDescent="0.3">
      <c r="A307" s="13" t="s">
        <v>340</v>
      </c>
      <c r="B307" s="14" t="s">
        <v>341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/>
      <c r="R307" s="14"/>
      <c r="S307" s="14"/>
      <c r="T307" s="15">
        <v>2170000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21">
        <v>2170000</v>
      </c>
      <c r="AE307" s="16">
        <v>0</v>
      </c>
      <c r="AF307" s="16">
        <v>0</v>
      </c>
      <c r="AG307" s="16">
        <v>0</v>
      </c>
      <c r="AH307" s="16">
        <v>0</v>
      </c>
      <c r="AI307" s="16">
        <v>2870000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7">
        <v>0</v>
      </c>
      <c r="AP307" s="16">
        <v>0</v>
      </c>
      <c r="AQ307" s="16">
        <v>0</v>
      </c>
      <c r="AR307" s="18">
        <v>0</v>
      </c>
      <c r="AS307" s="16">
        <v>2870000</v>
      </c>
      <c r="AT307" s="17">
        <v>0</v>
      </c>
      <c r="AU307" s="16">
        <v>0</v>
      </c>
      <c r="AV307" s="16">
        <v>0</v>
      </c>
      <c r="AW307" s="18">
        <v>0</v>
      </c>
      <c r="AX307" s="16">
        <v>2870000</v>
      </c>
      <c r="AY307" s="17">
        <v>0</v>
      </c>
      <c r="AZ307" s="16">
        <v>0</v>
      </c>
      <c r="BA307" s="16">
        <v>0</v>
      </c>
      <c r="BB307" s="18">
        <v>0</v>
      </c>
      <c r="BC307" s="16">
        <v>0</v>
      </c>
      <c r="BD307" s="17">
        <v>0</v>
      </c>
      <c r="BE307" s="16">
        <v>0</v>
      </c>
      <c r="BF307" s="16">
        <v>0</v>
      </c>
      <c r="BG307" s="18">
        <v>0</v>
      </c>
      <c r="BH307" s="16">
        <v>2870000</v>
      </c>
      <c r="BI307" s="17">
        <v>0</v>
      </c>
      <c r="BJ307" s="16">
        <v>0</v>
      </c>
      <c r="BK307" s="16">
        <v>0</v>
      </c>
      <c r="BL307" s="18">
        <v>0</v>
      </c>
    </row>
    <row r="308" spans="1:64" ht="34.200000000000003" customHeight="1" x14ac:dyDescent="0.3">
      <c r="A308" s="13" t="s">
        <v>342</v>
      </c>
      <c r="B308" s="14" t="s">
        <v>343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/>
      <c r="R308" s="14"/>
      <c r="S308" s="14"/>
      <c r="T308" s="15">
        <v>2170000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21">
        <v>2170000</v>
      </c>
      <c r="AE308" s="16">
        <v>0</v>
      </c>
      <c r="AF308" s="16">
        <v>0</v>
      </c>
      <c r="AG308" s="16">
        <v>0</v>
      </c>
      <c r="AH308" s="16">
        <v>0</v>
      </c>
      <c r="AI308" s="16">
        <v>2870000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7">
        <v>0</v>
      </c>
      <c r="AP308" s="16">
        <v>0</v>
      </c>
      <c r="AQ308" s="16">
        <v>0</v>
      </c>
      <c r="AR308" s="18">
        <v>0</v>
      </c>
      <c r="AS308" s="16">
        <v>2870000</v>
      </c>
      <c r="AT308" s="17">
        <v>0</v>
      </c>
      <c r="AU308" s="16">
        <v>0</v>
      </c>
      <c r="AV308" s="16">
        <v>0</v>
      </c>
      <c r="AW308" s="18">
        <v>0</v>
      </c>
      <c r="AX308" s="16">
        <v>2870000</v>
      </c>
      <c r="AY308" s="17">
        <v>0</v>
      </c>
      <c r="AZ308" s="16">
        <v>0</v>
      </c>
      <c r="BA308" s="16">
        <v>0</v>
      </c>
      <c r="BB308" s="18">
        <v>0</v>
      </c>
      <c r="BC308" s="16">
        <v>0</v>
      </c>
      <c r="BD308" s="17">
        <v>0</v>
      </c>
      <c r="BE308" s="16">
        <v>0</v>
      </c>
      <c r="BF308" s="16">
        <v>0</v>
      </c>
      <c r="BG308" s="18">
        <v>0</v>
      </c>
      <c r="BH308" s="16">
        <v>2870000</v>
      </c>
      <c r="BI308" s="17">
        <v>0</v>
      </c>
      <c r="BJ308" s="16">
        <v>0</v>
      </c>
      <c r="BK308" s="16">
        <v>0</v>
      </c>
      <c r="BL308" s="18">
        <v>0</v>
      </c>
    </row>
    <row r="309" spans="1:64" ht="34.200000000000003" customHeight="1" x14ac:dyDescent="0.3">
      <c r="A309" s="13" t="s">
        <v>344</v>
      </c>
      <c r="B309" s="14" t="s">
        <v>345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/>
      <c r="R309" s="14"/>
      <c r="S309" s="14"/>
      <c r="T309" s="15">
        <v>2170000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21">
        <v>2170000</v>
      </c>
      <c r="AE309" s="16">
        <v>0</v>
      </c>
      <c r="AF309" s="16">
        <v>0</v>
      </c>
      <c r="AG309" s="16">
        <v>0</v>
      </c>
      <c r="AH309" s="16">
        <v>0</v>
      </c>
      <c r="AI309" s="16">
        <v>2870000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7">
        <v>0</v>
      </c>
      <c r="AP309" s="16">
        <v>0</v>
      </c>
      <c r="AQ309" s="16">
        <v>0</v>
      </c>
      <c r="AR309" s="18">
        <v>0</v>
      </c>
      <c r="AS309" s="16">
        <v>2870000</v>
      </c>
      <c r="AT309" s="17">
        <v>0</v>
      </c>
      <c r="AU309" s="16">
        <v>0</v>
      </c>
      <c r="AV309" s="16">
        <v>0</v>
      </c>
      <c r="AW309" s="18">
        <v>0</v>
      </c>
      <c r="AX309" s="16">
        <v>2870000</v>
      </c>
      <c r="AY309" s="17">
        <v>0</v>
      </c>
      <c r="AZ309" s="16">
        <v>0</v>
      </c>
      <c r="BA309" s="16">
        <v>0</v>
      </c>
      <c r="BB309" s="18">
        <v>0</v>
      </c>
      <c r="BC309" s="16">
        <v>0</v>
      </c>
      <c r="BD309" s="17">
        <v>0</v>
      </c>
      <c r="BE309" s="16">
        <v>0</v>
      </c>
      <c r="BF309" s="16">
        <v>0</v>
      </c>
      <c r="BG309" s="18">
        <v>0</v>
      </c>
      <c r="BH309" s="16">
        <v>2870000</v>
      </c>
      <c r="BI309" s="17">
        <v>0</v>
      </c>
      <c r="BJ309" s="16">
        <v>0</v>
      </c>
      <c r="BK309" s="16">
        <v>0</v>
      </c>
      <c r="BL309" s="18">
        <v>0</v>
      </c>
    </row>
    <row r="310" spans="1:64" ht="34.200000000000003" customHeight="1" x14ac:dyDescent="0.3">
      <c r="A310" s="13" t="s">
        <v>53</v>
      </c>
      <c r="B310" s="14" t="s">
        <v>345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 t="s">
        <v>54</v>
      </c>
      <c r="R310" s="14"/>
      <c r="S310" s="14"/>
      <c r="T310" s="15">
        <v>2170000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21">
        <v>2170000</v>
      </c>
      <c r="AE310" s="16">
        <v>0</v>
      </c>
      <c r="AF310" s="16">
        <v>0</v>
      </c>
      <c r="AG310" s="16">
        <v>0</v>
      </c>
      <c r="AH310" s="16">
        <v>0</v>
      </c>
      <c r="AI310" s="16">
        <v>2870000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7">
        <v>0</v>
      </c>
      <c r="AP310" s="16">
        <v>0</v>
      </c>
      <c r="AQ310" s="16">
        <v>0</v>
      </c>
      <c r="AR310" s="18">
        <v>0</v>
      </c>
      <c r="AS310" s="16">
        <v>2870000</v>
      </c>
      <c r="AT310" s="17">
        <v>0</v>
      </c>
      <c r="AU310" s="16">
        <v>0</v>
      </c>
      <c r="AV310" s="16">
        <v>0</v>
      </c>
      <c r="AW310" s="18">
        <v>0</v>
      </c>
      <c r="AX310" s="16">
        <v>2870000</v>
      </c>
      <c r="AY310" s="17">
        <v>0</v>
      </c>
      <c r="AZ310" s="16">
        <v>0</v>
      </c>
      <c r="BA310" s="16">
        <v>0</v>
      </c>
      <c r="BB310" s="18">
        <v>0</v>
      </c>
      <c r="BC310" s="16">
        <v>0</v>
      </c>
      <c r="BD310" s="17">
        <v>0</v>
      </c>
      <c r="BE310" s="16">
        <v>0</v>
      </c>
      <c r="BF310" s="16">
        <v>0</v>
      </c>
      <c r="BG310" s="18">
        <v>0</v>
      </c>
      <c r="BH310" s="16">
        <v>2870000</v>
      </c>
      <c r="BI310" s="17">
        <v>0</v>
      </c>
      <c r="BJ310" s="16">
        <v>0</v>
      </c>
      <c r="BK310" s="16">
        <v>0</v>
      </c>
      <c r="BL310" s="18">
        <v>0</v>
      </c>
    </row>
    <row r="311" spans="1:64" ht="102.6" customHeight="1" x14ac:dyDescent="0.3">
      <c r="A311" s="19" t="s">
        <v>346</v>
      </c>
      <c r="B311" s="14" t="s">
        <v>347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/>
      <c r="R311" s="14"/>
      <c r="S311" s="14"/>
      <c r="T311" s="15">
        <v>500000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21">
        <v>500000</v>
      </c>
      <c r="AE311" s="16">
        <v>0</v>
      </c>
      <c r="AF311" s="16">
        <v>0</v>
      </c>
      <c r="AG311" s="16">
        <v>0</v>
      </c>
      <c r="AH311" s="16">
        <v>0</v>
      </c>
      <c r="AI311" s="16">
        <v>500000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7">
        <v>0</v>
      </c>
      <c r="AP311" s="16">
        <v>0</v>
      </c>
      <c r="AQ311" s="16">
        <v>0</v>
      </c>
      <c r="AR311" s="18">
        <v>0</v>
      </c>
      <c r="AS311" s="16">
        <v>500000</v>
      </c>
      <c r="AT311" s="17">
        <v>0</v>
      </c>
      <c r="AU311" s="16">
        <v>0</v>
      </c>
      <c r="AV311" s="16">
        <v>0</v>
      </c>
      <c r="AW311" s="18">
        <v>0</v>
      </c>
      <c r="AX311" s="16">
        <v>500000</v>
      </c>
      <c r="AY311" s="17">
        <v>0</v>
      </c>
      <c r="AZ311" s="16">
        <v>0</v>
      </c>
      <c r="BA311" s="16">
        <v>0</v>
      </c>
      <c r="BB311" s="18">
        <v>0</v>
      </c>
      <c r="BC311" s="16">
        <v>0</v>
      </c>
      <c r="BD311" s="17">
        <v>0</v>
      </c>
      <c r="BE311" s="16">
        <v>0</v>
      </c>
      <c r="BF311" s="16">
        <v>0</v>
      </c>
      <c r="BG311" s="18">
        <v>0</v>
      </c>
      <c r="BH311" s="16">
        <v>500000</v>
      </c>
      <c r="BI311" s="17">
        <v>0</v>
      </c>
      <c r="BJ311" s="16">
        <v>0</v>
      </c>
      <c r="BK311" s="16">
        <v>0</v>
      </c>
      <c r="BL311" s="18">
        <v>0</v>
      </c>
    </row>
    <row r="312" spans="1:64" ht="34.200000000000003" customHeight="1" x14ac:dyDescent="0.3">
      <c r="A312" s="13" t="s">
        <v>348</v>
      </c>
      <c r="B312" s="14" t="s">
        <v>349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/>
      <c r="R312" s="14"/>
      <c r="S312" s="14"/>
      <c r="T312" s="15">
        <v>500000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21">
        <v>500000</v>
      </c>
      <c r="AE312" s="16">
        <v>0</v>
      </c>
      <c r="AF312" s="16">
        <v>0</v>
      </c>
      <c r="AG312" s="16">
        <v>0</v>
      </c>
      <c r="AH312" s="16">
        <v>0</v>
      </c>
      <c r="AI312" s="16">
        <v>500000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7">
        <v>0</v>
      </c>
      <c r="AP312" s="16">
        <v>0</v>
      </c>
      <c r="AQ312" s="16">
        <v>0</v>
      </c>
      <c r="AR312" s="18">
        <v>0</v>
      </c>
      <c r="AS312" s="16">
        <v>500000</v>
      </c>
      <c r="AT312" s="17">
        <v>0</v>
      </c>
      <c r="AU312" s="16">
        <v>0</v>
      </c>
      <c r="AV312" s="16">
        <v>0</v>
      </c>
      <c r="AW312" s="18">
        <v>0</v>
      </c>
      <c r="AX312" s="16">
        <v>500000</v>
      </c>
      <c r="AY312" s="17">
        <v>0</v>
      </c>
      <c r="AZ312" s="16">
        <v>0</v>
      </c>
      <c r="BA312" s="16">
        <v>0</v>
      </c>
      <c r="BB312" s="18">
        <v>0</v>
      </c>
      <c r="BC312" s="16">
        <v>0</v>
      </c>
      <c r="BD312" s="17">
        <v>0</v>
      </c>
      <c r="BE312" s="16">
        <v>0</v>
      </c>
      <c r="BF312" s="16">
        <v>0</v>
      </c>
      <c r="BG312" s="18">
        <v>0</v>
      </c>
      <c r="BH312" s="16">
        <v>500000</v>
      </c>
      <c r="BI312" s="17">
        <v>0</v>
      </c>
      <c r="BJ312" s="16">
        <v>0</v>
      </c>
      <c r="BK312" s="16">
        <v>0</v>
      </c>
      <c r="BL312" s="18">
        <v>0</v>
      </c>
    </row>
    <row r="313" spans="1:64" ht="85.5" customHeight="1" x14ac:dyDescent="0.3">
      <c r="A313" s="19" t="s">
        <v>350</v>
      </c>
      <c r="B313" s="14" t="s">
        <v>351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/>
      <c r="R313" s="14"/>
      <c r="S313" s="14"/>
      <c r="T313" s="15">
        <v>500000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21">
        <v>500000</v>
      </c>
      <c r="AE313" s="16">
        <v>0</v>
      </c>
      <c r="AF313" s="16">
        <v>0</v>
      </c>
      <c r="AG313" s="16">
        <v>0</v>
      </c>
      <c r="AH313" s="16">
        <v>0</v>
      </c>
      <c r="AI313" s="16">
        <v>500000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7">
        <v>0</v>
      </c>
      <c r="AP313" s="16">
        <v>0</v>
      </c>
      <c r="AQ313" s="16">
        <v>0</v>
      </c>
      <c r="AR313" s="18">
        <v>0</v>
      </c>
      <c r="AS313" s="16">
        <v>500000</v>
      </c>
      <c r="AT313" s="17">
        <v>0</v>
      </c>
      <c r="AU313" s="16">
        <v>0</v>
      </c>
      <c r="AV313" s="16">
        <v>0</v>
      </c>
      <c r="AW313" s="18">
        <v>0</v>
      </c>
      <c r="AX313" s="16">
        <v>500000</v>
      </c>
      <c r="AY313" s="17">
        <v>0</v>
      </c>
      <c r="AZ313" s="16">
        <v>0</v>
      </c>
      <c r="BA313" s="16">
        <v>0</v>
      </c>
      <c r="BB313" s="18">
        <v>0</v>
      </c>
      <c r="BC313" s="16">
        <v>0</v>
      </c>
      <c r="BD313" s="17">
        <v>0</v>
      </c>
      <c r="BE313" s="16">
        <v>0</v>
      </c>
      <c r="BF313" s="16">
        <v>0</v>
      </c>
      <c r="BG313" s="18">
        <v>0</v>
      </c>
      <c r="BH313" s="16">
        <v>500000</v>
      </c>
      <c r="BI313" s="17">
        <v>0</v>
      </c>
      <c r="BJ313" s="16">
        <v>0</v>
      </c>
      <c r="BK313" s="16">
        <v>0</v>
      </c>
      <c r="BL313" s="18">
        <v>0</v>
      </c>
    </row>
    <row r="314" spans="1:64" ht="34.200000000000003" customHeight="1" x14ac:dyDescent="0.3">
      <c r="A314" s="13" t="s">
        <v>53</v>
      </c>
      <c r="B314" s="14" t="s">
        <v>351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 t="s">
        <v>54</v>
      </c>
      <c r="R314" s="14"/>
      <c r="S314" s="14"/>
      <c r="T314" s="15">
        <v>500000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21">
        <v>500000</v>
      </c>
      <c r="AE314" s="16">
        <v>0</v>
      </c>
      <c r="AF314" s="16">
        <v>0</v>
      </c>
      <c r="AG314" s="16">
        <v>0</v>
      </c>
      <c r="AH314" s="16">
        <v>0</v>
      </c>
      <c r="AI314" s="16">
        <v>500000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7">
        <v>0</v>
      </c>
      <c r="AP314" s="16">
        <v>0</v>
      </c>
      <c r="AQ314" s="16">
        <v>0</v>
      </c>
      <c r="AR314" s="18">
        <v>0</v>
      </c>
      <c r="AS314" s="16">
        <v>500000</v>
      </c>
      <c r="AT314" s="17">
        <v>0</v>
      </c>
      <c r="AU314" s="16">
        <v>0</v>
      </c>
      <c r="AV314" s="16">
        <v>0</v>
      </c>
      <c r="AW314" s="18">
        <v>0</v>
      </c>
      <c r="AX314" s="16">
        <v>500000</v>
      </c>
      <c r="AY314" s="17">
        <v>0</v>
      </c>
      <c r="AZ314" s="16">
        <v>0</v>
      </c>
      <c r="BA314" s="16">
        <v>0</v>
      </c>
      <c r="BB314" s="18">
        <v>0</v>
      </c>
      <c r="BC314" s="16">
        <v>0</v>
      </c>
      <c r="BD314" s="17">
        <v>0</v>
      </c>
      <c r="BE314" s="16">
        <v>0</v>
      </c>
      <c r="BF314" s="16">
        <v>0</v>
      </c>
      <c r="BG314" s="18">
        <v>0</v>
      </c>
      <c r="BH314" s="16">
        <v>500000</v>
      </c>
      <c r="BI314" s="17">
        <v>0</v>
      </c>
      <c r="BJ314" s="16">
        <v>0</v>
      </c>
      <c r="BK314" s="16">
        <v>0</v>
      </c>
      <c r="BL314" s="18">
        <v>0</v>
      </c>
    </row>
    <row r="315" spans="1:64" ht="68.400000000000006" customHeight="1" x14ac:dyDescent="0.3">
      <c r="A315" s="13" t="s">
        <v>352</v>
      </c>
      <c r="B315" s="14" t="s">
        <v>353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/>
      <c r="R315" s="14"/>
      <c r="S315" s="14"/>
      <c r="T315" s="15">
        <v>21340604.16</v>
      </c>
      <c r="U315" s="15">
        <v>0</v>
      </c>
      <c r="V315" s="15">
        <v>11853357.720000001</v>
      </c>
      <c r="W315" s="15">
        <v>1923892.54</v>
      </c>
      <c r="X315" s="15">
        <v>0</v>
      </c>
      <c r="Y315" s="15">
        <v>6987968.3099999996</v>
      </c>
      <c r="Z315" s="15">
        <v>0</v>
      </c>
      <c r="AA315" s="15">
        <v>3972001.27</v>
      </c>
      <c r="AB315" s="15">
        <v>68250</v>
      </c>
      <c r="AC315" s="15">
        <v>0</v>
      </c>
      <c r="AD315" s="21">
        <v>26923181.140000001</v>
      </c>
      <c r="AE315" s="16">
        <v>0</v>
      </c>
      <c r="AF315" s="16">
        <v>15825358.99</v>
      </c>
      <c r="AG315" s="16">
        <v>1992142.54</v>
      </c>
      <c r="AH315" s="16">
        <v>0</v>
      </c>
      <c r="AI315" s="16">
        <v>12767723.640000001</v>
      </c>
      <c r="AJ315" s="16">
        <v>0</v>
      </c>
      <c r="AK315" s="16">
        <v>6220738.6399999997</v>
      </c>
      <c r="AL315" s="16">
        <v>0</v>
      </c>
      <c r="AM315" s="16">
        <v>0</v>
      </c>
      <c r="AN315" s="16">
        <v>0</v>
      </c>
      <c r="AO315" s="17">
        <v>0</v>
      </c>
      <c r="AP315" s="16">
        <v>0</v>
      </c>
      <c r="AQ315" s="16">
        <v>0</v>
      </c>
      <c r="AR315" s="18">
        <v>0</v>
      </c>
      <c r="AS315" s="16">
        <v>12767723.640000001</v>
      </c>
      <c r="AT315" s="17">
        <v>0</v>
      </c>
      <c r="AU315" s="16">
        <v>6220738.6399999997</v>
      </c>
      <c r="AV315" s="16">
        <v>0</v>
      </c>
      <c r="AW315" s="18">
        <v>0</v>
      </c>
      <c r="AX315" s="16">
        <v>12813722.039999999</v>
      </c>
      <c r="AY315" s="17">
        <v>0</v>
      </c>
      <c r="AZ315" s="16">
        <v>6236737.04</v>
      </c>
      <c r="BA315" s="16">
        <v>0</v>
      </c>
      <c r="BB315" s="18">
        <v>0</v>
      </c>
      <c r="BC315" s="16">
        <v>0</v>
      </c>
      <c r="BD315" s="17">
        <v>0</v>
      </c>
      <c r="BE315" s="16">
        <v>0</v>
      </c>
      <c r="BF315" s="16">
        <v>0</v>
      </c>
      <c r="BG315" s="18">
        <v>0</v>
      </c>
      <c r="BH315" s="16">
        <v>12813722.039999999</v>
      </c>
      <c r="BI315" s="17">
        <v>0</v>
      </c>
      <c r="BJ315" s="16">
        <v>6236737.04</v>
      </c>
      <c r="BK315" s="16">
        <v>0</v>
      </c>
      <c r="BL315" s="18">
        <v>0</v>
      </c>
    </row>
    <row r="316" spans="1:64" ht="34.200000000000003" customHeight="1" x14ac:dyDescent="0.3">
      <c r="A316" s="13" t="s">
        <v>354</v>
      </c>
      <c r="B316" s="14" t="s">
        <v>355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/>
      <c r="R316" s="14"/>
      <c r="S316" s="14"/>
      <c r="T316" s="15">
        <v>1369370.02</v>
      </c>
      <c r="U316" s="15">
        <v>0</v>
      </c>
      <c r="V316" s="15">
        <v>0</v>
      </c>
      <c r="W316" s="15">
        <v>40110.019999999997</v>
      </c>
      <c r="X316" s="15">
        <v>0</v>
      </c>
      <c r="Y316" s="15">
        <v>6687331.6900000004</v>
      </c>
      <c r="Z316" s="15">
        <v>0</v>
      </c>
      <c r="AA316" s="15">
        <v>3970888.27</v>
      </c>
      <c r="AB316" s="15">
        <v>68250</v>
      </c>
      <c r="AC316" s="15">
        <v>0</v>
      </c>
      <c r="AD316" s="21">
        <v>6601886.5800000001</v>
      </c>
      <c r="AE316" s="16">
        <v>0</v>
      </c>
      <c r="AF316" s="16">
        <v>3970888.27</v>
      </c>
      <c r="AG316" s="16">
        <v>108360.02</v>
      </c>
      <c r="AH316" s="16">
        <v>0</v>
      </c>
      <c r="AI316" s="16">
        <v>1500000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7">
        <v>0</v>
      </c>
      <c r="AP316" s="16">
        <v>0</v>
      </c>
      <c r="AQ316" s="16">
        <v>0</v>
      </c>
      <c r="AR316" s="18">
        <v>0</v>
      </c>
      <c r="AS316" s="16">
        <v>1500000</v>
      </c>
      <c r="AT316" s="17">
        <v>0</v>
      </c>
      <c r="AU316" s="16">
        <v>0</v>
      </c>
      <c r="AV316" s="16">
        <v>0</v>
      </c>
      <c r="AW316" s="18">
        <v>0</v>
      </c>
      <c r="AX316" s="16">
        <v>1500000</v>
      </c>
      <c r="AY316" s="17">
        <v>0</v>
      </c>
      <c r="AZ316" s="16">
        <v>0</v>
      </c>
      <c r="BA316" s="16">
        <v>0</v>
      </c>
      <c r="BB316" s="18">
        <v>0</v>
      </c>
      <c r="BC316" s="16">
        <v>0</v>
      </c>
      <c r="BD316" s="17">
        <v>0</v>
      </c>
      <c r="BE316" s="16">
        <v>0</v>
      </c>
      <c r="BF316" s="16">
        <v>0</v>
      </c>
      <c r="BG316" s="18">
        <v>0</v>
      </c>
      <c r="BH316" s="16">
        <v>1500000</v>
      </c>
      <c r="BI316" s="17">
        <v>0</v>
      </c>
      <c r="BJ316" s="16">
        <v>0</v>
      </c>
      <c r="BK316" s="16">
        <v>0</v>
      </c>
      <c r="BL316" s="18">
        <v>0</v>
      </c>
    </row>
    <row r="317" spans="1:64" ht="34.200000000000003" customHeight="1" x14ac:dyDescent="0.3">
      <c r="A317" s="13" t="s">
        <v>356</v>
      </c>
      <c r="B317" s="14" t="s">
        <v>357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/>
      <c r="R317" s="14"/>
      <c r="S317" s="14"/>
      <c r="T317" s="15">
        <v>1111010</v>
      </c>
      <c r="U317" s="15">
        <v>0</v>
      </c>
      <c r="V317" s="15">
        <v>0</v>
      </c>
      <c r="W317" s="15">
        <v>0</v>
      </c>
      <c r="X317" s="15">
        <v>0</v>
      </c>
      <c r="Y317" s="15">
        <v>-104516.82</v>
      </c>
      <c r="Z317" s="15">
        <v>0</v>
      </c>
      <c r="AA317" s="15">
        <v>0</v>
      </c>
      <c r="AB317" s="15">
        <v>0</v>
      </c>
      <c r="AC317" s="15">
        <v>0</v>
      </c>
      <c r="AD317" s="21">
        <f>AD318+AD319</f>
        <v>957069.38</v>
      </c>
      <c r="AE317" s="16">
        <v>0</v>
      </c>
      <c r="AF317" s="16">
        <v>0</v>
      </c>
      <c r="AG317" s="16">
        <v>0</v>
      </c>
      <c r="AH317" s="16">
        <v>0</v>
      </c>
      <c r="AI317" s="16">
        <v>1431750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7">
        <v>0</v>
      </c>
      <c r="AP317" s="16">
        <v>0</v>
      </c>
      <c r="AQ317" s="16">
        <v>0</v>
      </c>
      <c r="AR317" s="18">
        <v>0</v>
      </c>
      <c r="AS317" s="16">
        <v>1431750</v>
      </c>
      <c r="AT317" s="17">
        <v>0</v>
      </c>
      <c r="AU317" s="16">
        <v>0</v>
      </c>
      <c r="AV317" s="16">
        <v>0</v>
      </c>
      <c r="AW317" s="18">
        <v>0</v>
      </c>
      <c r="AX317" s="16">
        <v>1431750</v>
      </c>
      <c r="AY317" s="17">
        <v>0</v>
      </c>
      <c r="AZ317" s="16">
        <v>0</v>
      </c>
      <c r="BA317" s="16">
        <v>0</v>
      </c>
      <c r="BB317" s="18">
        <v>0</v>
      </c>
      <c r="BC317" s="16">
        <v>0</v>
      </c>
      <c r="BD317" s="17">
        <v>0</v>
      </c>
      <c r="BE317" s="16">
        <v>0</v>
      </c>
      <c r="BF317" s="16">
        <v>0</v>
      </c>
      <c r="BG317" s="18">
        <v>0</v>
      </c>
      <c r="BH317" s="16">
        <v>1431750</v>
      </c>
      <c r="BI317" s="17">
        <v>0</v>
      </c>
      <c r="BJ317" s="16">
        <v>0</v>
      </c>
      <c r="BK317" s="16">
        <v>0</v>
      </c>
      <c r="BL317" s="18">
        <v>0</v>
      </c>
    </row>
    <row r="318" spans="1:64" ht="34.200000000000003" customHeight="1" x14ac:dyDescent="0.3">
      <c r="A318" s="13" t="s">
        <v>37</v>
      </c>
      <c r="B318" s="14" t="s">
        <v>357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 t="s">
        <v>38</v>
      </c>
      <c r="R318" s="14"/>
      <c r="S318" s="14"/>
      <c r="T318" s="15">
        <v>1111010</v>
      </c>
      <c r="U318" s="15">
        <v>0</v>
      </c>
      <c r="V318" s="15">
        <v>0</v>
      </c>
      <c r="W318" s="15">
        <v>0</v>
      </c>
      <c r="X318" s="15">
        <v>0</v>
      </c>
      <c r="Y318" s="15">
        <v>-161091.82</v>
      </c>
      <c r="Z318" s="15">
        <v>0</v>
      </c>
      <c r="AA318" s="15">
        <v>0</v>
      </c>
      <c r="AB318" s="15">
        <v>0</v>
      </c>
      <c r="AC318" s="15">
        <v>0</v>
      </c>
      <c r="AD318" s="21">
        <v>900494.38</v>
      </c>
      <c r="AE318" s="16">
        <v>0</v>
      </c>
      <c r="AF318" s="16">
        <v>0</v>
      </c>
      <c r="AG318" s="16">
        <v>0</v>
      </c>
      <c r="AH318" s="16">
        <v>0</v>
      </c>
      <c r="AI318" s="16">
        <v>1431750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7">
        <v>0</v>
      </c>
      <c r="AP318" s="16">
        <v>0</v>
      </c>
      <c r="AQ318" s="16">
        <v>0</v>
      </c>
      <c r="AR318" s="18">
        <v>0</v>
      </c>
      <c r="AS318" s="16">
        <v>1431750</v>
      </c>
      <c r="AT318" s="17">
        <v>0</v>
      </c>
      <c r="AU318" s="16">
        <v>0</v>
      </c>
      <c r="AV318" s="16">
        <v>0</v>
      </c>
      <c r="AW318" s="18">
        <v>0</v>
      </c>
      <c r="AX318" s="16">
        <v>1431750</v>
      </c>
      <c r="AY318" s="17">
        <v>0</v>
      </c>
      <c r="AZ318" s="16">
        <v>0</v>
      </c>
      <c r="BA318" s="16">
        <v>0</v>
      </c>
      <c r="BB318" s="18">
        <v>0</v>
      </c>
      <c r="BC318" s="16">
        <v>0</v>
      </c>
      <c r="BD318" s="17">
        <v>0</v>
      </c>
      <c r="BE318" s="16">
        <v>0</v>
      </c>
      <c r="BF318" s="16">
        <v>0</v>
      </c>
      <c r="BG318" s="18">
        <v>0</v>
      </c>
      <c r="BH318" s="16">
        <v>1431750</v>
      </c>
      <c r="BI318" s="17">
        <v>0</v>
      </c>
      <c r="BJ318" s="16">
        <v>0</v>
      </c>
      <c r="BK318" s="16">
        <v>0</v>
      </c>
      <c r="BL318" s="18">
        <v>0</v>
      </c>
    </row>
    <row r="319" spans="1:64" ht="34.200000000000003" customHeight="1" x14ac:dyDescent="0.3">
      <c r="A319" s="13" t="s">
        <v>53</v>
      </c>
      <c r="B319" s="14" t="s">
        <v>357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 t="s">
        <v>54</v>
      </c>
      <c r="R319" s="14"/>
      <c r="S319" s="14"/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56575</v>
      </c>
      <c r="Z319" s="15">
        <v>0</v>
      </c>
      <c r="AA319" s="15">
        <v>0</v>
      </c>
      <c r="AB319" s="15">
        <v>0</v>
      </c>
      <c r="AC319" s="15">
        <v>0</v>
      </c>
      <c r="AD319" s="21">
        <v>56575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7">
        <v>0</v>
      </c>
      <c r="AP319" s="16">
        <v>0</v>
      </c>
      <c r="AQ319" s="16">
        <v>0</v>
      </c>
      <c r="AR319" s="18">
        <v>0</v>
      </c>
      <c r="AS319" s="16">
        <v>0</v>
      </c>
      <c r="AT319" s="17">
        <v>0</v>
      </c>
      <c r="AU319" s="16">
        <v>0</v>
      </c>
      <c r="AV319" s="16">
        <v>0</v>
      </c>
      <c r="AW319" s="18">
        <v>0</v>
      </c>
      <c r="AX319" s="16">
        <v>0</v>
      </c>
      <c r="AY319" s="17">
        <v>0</v>
      </c>
      <c r="AZ319" s="16">
        <v>0</v>
      </c>
      <c r="BA319" s="16">
        <v>0</v>
      </c>
      <c r="BB319" s="18">
        <v>0</v>
      </c>
      <c r="BC319" s="16">
        <v>0</v>
      </c>
      <c r="BD319" s="17">
        <v>0</v>
      </c>
      <c r="BE319" s="16">
        <v>0</v>
      </c>
      <c r="BF319" s="16">
        <v>0</v>
      </c>
      <c r="BG319" s="18">
        <v>0</v>
      </c>
      <c r="BH319" s="16">
        <v>0</v>
      </c>
      <c r="BI319" s="17">
        <v>0</v>
      </c>
      <c r="BJ319" s="16">
        <v>0</v>
      </c>
      <c r="BK319" s="16">
        <v>0</v>
      </c>
      <c r="BL319" s="18">
        <v>0</v>
      </c>
    </row>
    <row r="320" spans="1:64" ht="34.200000000000003" customHeight="1" x14ac:dyDescent="0.3">
      <c r="A320" s="13" t="s">
        <v>358</v>
      </c>
      <c r="B320" s="14" t="s">
        <v>359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/>
      <c r="R320" s="14"/>
      <c r="S320" s="14"/>
      <c r="T320" s="15">
        <v>150000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21">
        <v>150000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7">
        <v>0</v>
      </c>
      <c r="AP320" s="16">
        <v>0</v>
      </c>
      <c r="AQ320" s="16">
        <v>0</v>
      </c>
      <c r="AR320" s="18">
        <v>0</v>
      </c>
      <c r="AS320" s="16">
        <v>0</v>
      </c>
      <c r="AT320" s="17">
        <v>0</v>
      </c>
      <c r="AU320" s="16">
        <v>0</v>
      </c>
      <c r="AV320" s="16">
        <v>0</v>
      </c>
      <c r="AW320" s="18">
        <v>0</v>
      </c>
      <c r="AX320" s="16">
        <v>0</v>
      </c>
      <c r="AY320" s="17">
        <v>0</v>
      </c>
      <c r="AZ320" s="16">
        <v>0</v>
      </c>
      <c r="BA320" s="16">
        <v>0</v>
      </c>
      <c r="BB320" s="18">
        <v>0</v>
      </c>
      <c r="BC320" s="16">
        <v>0</v>
      </c>
      <c r="BD320" s="17">
        <v>0</v>
      </c>
      <c r="BE320" s="16">
        <v>0</v>
      </c>
      <c r="BF320" s="16">
        <v>0</v>
      </c>
      <c r="BG320" s="18">
        <v>0</v>
      </c>
      <c r="BH320" s="16">
        <v>0</v>
      </c>
      <c r="BI320" s="17">
        <v>0</v>
      </c>
      <c r="BJ320" s="16">
        <v>0</v>
      </c>
      <c r="BK320" s="16">
        <v>0</v>
      </c>
      <c r="BL320" s="18">
        <v>0</v>
      </c>
    </row>
    <row r="321" spans="1:65" ht="34.200000000000003" customHeight="1" x14ac:dyDescent="0.3">
      <c r="A321" s="13" t="s">
        <v>37</v>
      </c>
      <c r="B321" s="14" t="s">
        <v>359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2" t="s">
        <v>38</v>
      </c>
      <c r="R321" s="14"/>
      <c r="S321" s="14"/>
      <c r="T321" s="15">
        <v>150000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21">
        <v>150000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7">
        <v>0</v>
      </c>
      <c r="AP321" s="16">
        <v>0</v>
      </c>
      <c r="AQ321" s="16">
        <v>0</v>
      </c>
      <c r="AR321" s="18">
        <v>0</v>
      </c>
      <c r="AS321" s="16">
        <v>0</v>
      </c>
      <c r="AT321" s="17">
        <v>0</v>
      </c>
      <c r="AU321" s="16">
        <v>0</v>
      </c>
      <c r="AV321" s="16">
        <v>0</v>
      </c>
      <c r="AW321" s="18">
        <v>0</v>
      </c>
      <c r="AX321" s="16">
        <v>0</v>
      </c>
      <c r="AY321" s="17">
        <v>0</v>
      </c>
      <c r="AZ321" s="16">
        <v>0</v>
      </c>
      <c r="BA321" s="16">
        <v>0</v>
      </c>
      <c r="BB321" s="18">
        <v>0</v>
      </c>
      <c r="BC321" s="16">
        <v>0</v>
      </c>
      <c r="BD321" s="17">
        <v>0</v>
      </c>
      <c r="BE321" s="16">
        <v>0</v>
      </c>
      <c r="BF321" s="16">
        <v>0</v>
      </c>
      <c r="BG321" s="18">
        <v>0</v>
      </c>
      <c r="BH321" s="16">
        <v>0</v>
      </c>
      <c r="BI321" s="17">
        <v>0</v>
      </c>
      <c r="BJ321" s="16">
        <v>0</v>
      </c>
      <c r="BK321" s="16">
        <v>0</v>
      </c>
      <c r="BL321" s="18">
        <v>0</v>
      </c>
    </row>
    <row r="322" spans="1:65" ht="34.200000000000003" customHeight="1" x14ac:dyDescent="0.3">
      <c r="A322" s="13" t="s">
        <v>360</v>
      </c>
      <c r="B322" s="14" t="s">
        <v>361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2"/>
      <c r="R322" s="14"/>
      <c r="S322" s="14"/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2015000.11</v>
      </c>
      <c r="Z322" s="15">
        <v>0</v>
      </c>
      <c r="AA322" s="15">
        <v>0</v>
      </c>
      <c r="AB322" s="15">
        <v>0</v>
      </c>
      <c r="AC322" s="15">
        <v>0</v>
      </c>
      <c r="AD322" s="21">
        <v>1415568.91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7">
        <v>0</v>
      </c>
      <c r="AP322" s="16">
        <v>0</v>
      </c>
      <c r="AQ322" s="16">
        <v>0</v>
      </c>
      <c r="AR322" s="18">
        <v>0</v>
      </c>
      <c r="AS322" s="16">
        <v>0</v>
      </c>
      <c r="AT322" s="17">
        <v>0</v>
      </c>
      <c r="AU322" s="16">
        <v>0</v>
      </c>
      <c r="AV322" s="16">
        <v>0</v>
      </c>
      <c r="AW322" s="18">
        <v>0</v>
      </c>
      <c r="AX322" s="16">
        <v>0</v>
      </c>
      <c r="AY322" s="17">
        <v>0</v>
      </c>
      <c r="AZ322" s="16">
        <v>0</v>
      </c>
      <c r="BA322" s="16">
        <v>0</v>
      </c>
      <c r="BB322" s="18">
        <v>0</v>
      </c>
      <c r="BC322" s="16">
        <v>0</v>
      </c>
      <c r="BD322" s="17">
        <v>0</v>
      </c>
      <c r="BE322" s="16">
        <v>0</v>
      </c>
      <c r="BF322" s="16">
        <v>0</v>
      </c>
      <c r="BG322" s="18">
        <v>0</v>
      </c>
      <c r="BH322" s="16">
        <v>0</v>
      </c>
      <c r="BI322" s="17">
        <v>0</v>
      </c>
      <c r="BJ322" s="16">
        <v>0</v>
      </c>
      <c r="BK322" s="16">
        <v>0</v>
      </c>
      <c r="BL322" s="18">
        <v>0</v>
      </c>
    </row>
    <row r="323" spans="1:65" ht="34.200000000000003" customHeight="1" x14ac:dyDescent="0.3">
      <c r="A323" s="13" t="s">
        <v>37</v>
      </c>
      <c r="B323" s="14" t="s">
        <v>361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 t="s">
        <v>38</v>
      </c>
      <c r="R323" s="14"/>
      <c r="S323" s="14"/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2015000.11</v>
      </c>
      <c r="Z323" s="15">
        <v>0</v>
      </c>
      <c r="AA323" s="15">
        <v>0</v>
      </c>
      <c r="AB323" s="15">
        <v>0</v>
      </c>
      <c r="AC323" s="15">
        <v>0</v>
      </c>
      <c r="AD323" s="21">
        <v>1415568.91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7">
        <v>0</v>
      </c>
      <c r="AP323" s="16">
        <v>0</v>
      </c>
      <c r="AQ323" s="16">
        <v>0</v>
      </c>
      <c r="AR323" s="18">
        <v>0</v>
      </c>
      <c r="AS323" s="16">
        <v>0</v>
      </c>
      <c r="AT323" s="17">
        <v>0</v>
      </c>
      <c r="AU323" s="16">
        <v>0</v>
      </c>
      <c r="AV323" s="16">
        <v>0</v>
      </c>
      <c r="AW323" s="18">
        <v>0</v>
      </c>
      <c r="AX323" s="16">
        <v>0</v>
      </c>
      <c r="AY323" s="17">
        <v>0</v>
      </c>
      <c r="AZ323" s="16">
        <v>0</v>
      </c>
      <c r="BA323" s="16">
        <v>0</v>
      </c>
      <c r="BB323" s="18">
        <v>0</v>
      </c>
      <c r="BC323" s="16">
        <v>0</v>
      </c>
      <c r="BD323" s="17">
        <v>0</v>
      </c>
      <c r="BE323" s="16">
        <v>0</v>
      </c>
      <c r="BF323" s="16">
        <v>0</v>
      </c>
      <c r="BG323" s="18">
        <v>0</v>
      </c>
      <c r="BH323" s="16">
        <v>0</v>
      </c>
      <c r="BI323" s="17">
        <v>0</v>
      </c>
      <c r="BJ323" s="16">
        <v>0</v>
      </c>
      <c r="BK323" s="16">
        <v>0</v>
      </c>
      <c r="BL323" s="18">
        <v>0</v>
      </c>
      <c r="BM323" s="20"/>
    </row>
    <row r="324" spans="1:65" ht="34.200000000000003" customHeight="1" x14ac:dyDescent="0.3">
      <c r="A324" s="13" t="s">
        <v>362</v>
      </c>
      <c r="B324" s="14" t="s">
        <v>363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/>
      <c r="R324" s="14"/>
      <c r="S324" s="14"/>
      <c r="T324" s="15">
        <v>40110.019999999997</v>
      </c>
      <c r="U324" s="15">
        <v>0</v>
      </c>
      <c r="V324" s="15">
        <v>0</v>
      </c>
      <c r="W324" s="15">
        <v>40110.019999999997</v>
      </c>
      <c r="X324" s="15">
        <v>0</v>
      </c>
      <c r="Y324" s="15">
        <v>3970888.27</v>
      </c>
      <c r="Z324" s="15">
        <v>0</v>
      </c>
      <c r="AA324" s="15">
        <v>3970888.27</v>
      </c>
      <c r="AB324" s="15">
        <v>0</v>
      </c>
      <c r="AC324" s="15">
        <v>0</v>
      </c>
      <c r="AD324" s="21">
        <v>4010998.29</v>
      </c>
      <c r="AE324" s="16">
        <v>0</v>
      </c>
      <c r="AF324" s="16">
        <v>3970888.27</v>
      </c>
      <c r="AG324" s="16">
        <v>40110.019999999997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7">
        <v>0</v>
      </c>
      <c r="AP324" s="16">
        <v>0</v>
      </c>
      <c r="AQ324" s="16">
        <v>0</v>
      </c>
      <c r="AR324" s="18">
        <v>0</v>
      </c>
      <c r="AS324" s="16">
        <v>0</v>
      </c>
      <c r="AT324" s="17">
        <v>0</v>
      </c>
      <c r="AU324" s="16">
        <v>0</v>
      </c>
      <c r="AV324" s="16">
        <v>0</v>
      </c>
      <c r="AW324" s="18">
        <v>0</v>
      </c>
      <c r="AX324" s="16">
        <v>0</v>
      </c>
      <c r="AY324" s="17">
        <v>0</v>
      </c>
      <c r="AZ324" s="16">
        <v>0</v>
      </c>
      <c r="BA324" s="16">
        <v>0</v>
      </c>
      <c r="BB324" s="18">
        <v>0</v>
      </c>
      <c r="BC324" s="16">
        <v>0</v>
      </c>
      <c r="BD324" s="17">
        <v>0</v>
      </c>
      <c r="BE324" s="16">
        <v>0</v>
      </c>
      <c r="BF324" s="16">
        <v>0</v>
      </c>
      <c r="BG324" s="18">
        <v>0</v>
      </c>
      <c r="BH324" s="16">
        <v>0</v>
      </c>
      <c r="BI324" s="17">
        <v>0</v>
      </c>
      <c r="BJ324" s="16">
        <v>0</v>
      </c>
      <c r="BK324" s="16">
        <v>0</v>
      </c>
      <c r="BL324" s="18">
        <v>0</v>
      </c>
    </row>
    <row r="325" spans="1:65" ht="34.200000000000003" customHeight="1" x14ac:dyDescent="0.3">
      <c r="A325" s="13" t="s">
        <v>37</v>
      </c>
      <c r="B325" s="14" t="s">
        <v>363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 t="s">
        <v>38</v>
      </c>
      <c r="R325" s="14"/>
      <c r="S325" s="14"/>
      <c r="T325" s="15">
        <v>40110.019999999997</v>
      </c>
      <c r="U325" s="15">
        <v>0</v>
      </c>
      <c r="V325" s="15">
        <v>0</v>
      </c>
      <c r="W325" s="15">
        <v>40110.019999999997</v>
      </c>
      <c r="X325" s="15">
        <v>0</v>
      </c>
      <c r="Y325" s="15">
        <v>3970888.27</v>
      </c>
      <c r="Z325" s="15">
        <v>0</v>
      </c>
      <c r="AA325" s="15">
        <v>3970888.27</v>
      </c>
      <c r="AB325" s="15">
        <v>0</v>
      </c>
      <c r="AC325" s="15">
        <v>0</v>
      </c>
      <c r="AD325" s="21">
        <v>4010998.29</v>
      </c>
      <c r="AE325" s="16">
        <v>0</v>
      </c>
      <c r="AF325" s="16">
        <v>3970888.27</v>
      </c>
      <c r="AG325" s="16">
        <v>40110.019999999997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7">
        <v>0</v>
      </c>
      <c r="AP325" s="16">
        <v>0</v>
      </c>
      <c r="AQ325" s="16">
        <v>0</v>
      </c>
      <c r="AR325" s="18">
        <v>0</v>
      </c>
      <c r="AS325" s="16">
        <v>0</v>
      </c>
      <c r="AT325" s="17">
        <v>0</v>
      </c>
      <c r="AU325" s="16">
        <v>0</v>
      </c>
      <c r="AV325" s="16">
        <v>0</v>
      </c>
      <c r="AW325" s="18">
        <v>0</v>
      </c>
      <c r="AX325" s="16">
        <v>0</v>
      </c>
      <c r="AY325" s="17">
        <v>0</v>
      </c>
      <c r="AZ325" s="16">
        <v>0</v>
      </c>
      <c r="BA325" s="16">
        <v>0</v>
      </c>
      <c r="BB325" s="18">
        <v>0</v>
      </c>
      <c r="BC325" s="16">
        <v>0</v>
      </c>
      <c r="BD325" s="17">
        <v>0</v>
      </c>
      <c r="BE325" s="16">
        <v>0</v>
      </c>
      <c r="BF325" s="16">
        <v>0</v>
      </c>
      <c r="BG325" s="18">
        <v>0</v>
      </c>
      <c r="BH325" s="16">
        <v>0</v>
      </c>
      <c r="BI325" s="17">
        <v>0</v>
      </c>
      <c r="BJ325" s="16">
        <v>0</v>
      </c>
      <c r="BK325" s="16">
        <v>0</v>
      </c>
      <c r="BL325" s="18">
        <v>0</v>
      </c>
    </row>
    <row r="326" spans="1:65" ht="34.200000000000003" customHeight="1" x14ac:dyDescent="0.3">
      <c r="A326" s="13" t="s">
        <v>364</v>
      </c>
      <c r="B326" s="14" t="s">
        <v>365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/>
      <c r="R326" s="14"/>
      <c r="S326" s="14"/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68250</v>
      </c>
      <c r="Z326" s="15">
        <v>0</v>
      </c>
      <c r="AA326" s="15">
        <v>0</v>
      </c>
      <c r="AB326" s="15">
        <v>68250</v>
      </c>
      <c r="AC326" s="15">
        <v>0</v>
      </c>
      <c r="AD326" s="21">
        <v>68250</v>
      </c>
      <c r="AE326" s="16">
        <v>0</v>
      </c>
      <c r="AF326" s="16">
        <v>0</v>
      </c>
      <c r="AG326" s="16">
        <v>68250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7">
        <v>0</v>
      </c>
      <c r="AP326" s="16">
        <v>0</v>
      </c>
      <c r="AQ326" s="16">
        <v>0</v>
      </c>
      <c r="AR326" s="18">
        <v>0</v>
      </c>
      <c r="AS326" s="16">
        <v>0</v>
      </c>
      <c r="AT326" s="17">
        <v>0</v>
      </c>
      <c r="AU326" s="16">
        <v>0</v>
      </c>
      <c r="AV326" s="16">
        <v>0</v>
      </c>
      <c r="AW326" s="18">
        <v>0</v>
      </c>
      <c r="AX326" s="16">
        <v>0</v>
      </c>
      <c r="AY326" s="17">
        <v>0</v>
      </c>
      <c r="AZ326" s="16">
        <v>0</v>
      </c>
      <c r="BA326" s="16">
        <v>0</v>
      </c>
      <c r="BB326" s="18">
        <v>0</v>
      </c>
      <c r="BC326" s="16">
        <v>0</v>
      </c>
      <c r="BD326" s="17">
        <v>0</v>
      </c>
      <c r="BE326" s="16">
        <v>0</v>
      </c>
      <c r="BF326" s="16">
        <v>0</v>
      </c>
      <c r="BG326" s="18">
        <v>0</v>
      </c>
      <c r="BH326" s="16">
        <v>0</v>
      </c>
      <c r="BI326" s="17">
        <v>0</v>
      </c>
      <c r="BJ326" s="16">
        <v>0</v>
      </c>
      <c r="BK326" s="16">
        <v>0</v>
      </c>
      <c r="BL326" s="18">
        <v>0</v>
      </c>
    </row>
    <row r="327" spans="1:65" ht="34.200000000000003" customHeight="1" x14ac:dyDescent="0.3">
      <c r="A327" s="13" t="s">
        <v>37</v>
      </c>
      <c r="B327" s="14" t="s">
        <v>365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 t="s">
        <v>38</v>
      </c>
      <c r="R327" s="14"/>
      <c r="S327" s="14"/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68250</v>
      </c>
      <c r="Z327" s="15">
        <v>0</v>
      </c>
      <c r="AA327" s="15">
        <v>0</v>
      </c>
      <c r="AB327" s="15">
        <v>68250</v>
      </c>
      <c r="AC327" s="15">
        <v>0</v>
      </c>
      <c r="AD327" s="21">
        <v>68250</v>
      </c>
      <c r="AE327" s="16">
        <v>0</v>
      </c>
      <c r="AF327" s="16">
        <v>0</v>
      </c>
      <c r="AG327" s="16">
        <v>68250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7">
        <v>0</v>
      </c>
      <c r="AP327" s="16">
        <v>0</v>
      </c>
      <c r="AQ327" s="16">
        <v>0</v>
      </c>
      <c r="AR327" s="18">
        <v>0</v>
      </c>
      <c r="AS327" s="16">
        <v>0</v>
      </c>
      <c r="AT327" s="17">
        <v>0</v>
      </c>
      <c r="AU327" s="16">
        <v>0</v>
      </c>
      <c r="AV327" s="16">
        <v>0</v>
      </c>
      <c r="AW327" s="18">
        <v>0</v>
      </c>
      <c r="AX327" s="16">
        <v>0</v>
      </c>
      <c r="AY327" s="17">
        <v>0</v>
      </c>
      <c r="AZ327" s="16">
        <v>0</v>
      </c>
      <c r="BA327" s="16">
        <v>0</v>
      </c>
      <c r="BB327" s="18">
        <v>0</v>
      </c>
      <c r="BC327" s="16">
        <v>0</v>
      </c>
      <c r="BD327" s="17">
        <v>0</v>
      </c>
      <c r="BE327" s="16">
        <v>0</v>
      </c>
      <c r="BF327" s="16">
        <v>0</v>
      </c>
      <c r="BG327" s="18">
        <v>0</v>
      </c>
      <c r="BH327" s="16">
        <v>0</v>
      </c>
      <c r="BI327" s="17">
        <v>0</v>
      </c>
      <c r="BJ327" s="16">
        <v>0</v>
      </c>
      <c r="BK327" s="16">
        <v>0</v>
      </c>
      <c r="BL327" s="18">
        <v>0</v>
      </c>
    </row>
    <row r="328" spans="1:65" ht="34.200000000000003" customHeight="1" x14ac:dyDescent="0.3">
      <c r="A328" s="13" t="s">
        <v>366</v>
      </c>
      <c r="B328" s="14" t="s">
        <v>367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/>
      <c r="R328" s="14"/>
      <c r="S328" s="14"/>
      <c r="T328" s="15">
        <v>6763880.2400000002</v>
      </c>
      <c r="U328" s="15">
        <v>0</v>
      </c>
      <c r="V328" s="15">
        <v>6203140.2400000002</v>
      </c>
      <c r="W328" s="15">
        <v>0</v>
      </c>
      <c r="X328" s="15">
        <v>0</v>
      </c>
      <c r="Y328" s="15">
        <v>1116.5</v>
      </c>
      <c r="Z328" s="15">
        <v>0</v>
      </c>
      <c r="AA328" s="15">
        <v>1113</v>
      </c>
      <c r="AB328" s="15">
        <v>0</v>
      </c>
      <c r="AC328" s="15">
        <v>0</v>
      </c>
      <c r="AD328" s="21">
        <v>6764996.7400000002</v>
      </c>
      <c r="AE328" s="16">
        <v>0</v>
      </c>
      <c r="AF328" s="16">
        <v>6204253.2400000002</v>
      </c>
      <c r="AG328" s="16">
        <v>0</v>
      </c>
      <c r="AH328" s="16">
        <v>0</v>
      </c>
      <c r="AI328" s="16">
        <v>6460738.6399999997</v>
      </c>
      <c r="AJ328" s="16">
        <v>0</v>
      </c>
      <c r="AK328" s="16">
        <v>6220738.6399999997</v>
      </c>
      <c r="AL328" s="16">
        <v>0</v>
      </c>
      <c r="AM328" s="16">
        <v>0</v>
      </c>
      <c r="AN328" s="16">
        <v>0</v>
      </c>
      <c r="AO328" s="17">
        <v>0</v>
      </c>
      <c r="AP328" s="16">
        <v>0</v>
      </c>
      <c r="AQ328" s="16">
        <v>0</v>
      </c>
      <c r="AR328" s="18">
        <v>0</v>
      </c>
      <c r="AS328" s="16">
        <v>6460738.6399999997</v>
      </c>
      <c r="AT328" s="17">
        <v>0</v>
      </c>
      <c r="AU328" s="16">
        <v>6220738.6399999997</v>
      </c>
      <c r="AV328" s="16">
        <v>0</v>
      </c>
      <c r="AW328" s="18">
        <v>0</v>
      </c>
      <c r="AX328" s="16">
        <v>6476737.04</v>
      </c>
      <c r="AY328" s="17">
        <v>0</v>
      </c>
      <c r="AZ328" s="16">
        <v>6236737.04</v>
      </c>
      <c r="BA328" s="16">
        <v>0</v>
      </c>
      <c r="BB328" s="18">
        <v>0</v>
      </c>
      <c r="BC328" s="16">
        <v>0</v>
      </c>
      <c r="BD328" s="17">
        <v>0</v>
      </c>
      <c r="BE328" s="16">
        <v>0</v>
      </c>
      <c r="BF328" s="16">
        <v>0</v>
      </c>
      <c r="BG328" s="18">
        <v>0</v>
      </c>
      <c r="BH328" s="16">
        <v>6476737.04</v>
      </c>
      <c r="BI328" s="17">
        <v>0</v>
      </c>
      <c r="BJ328" s="16">
        <v>6236737.04</v>
      </c>
      <c r="BK328" s="16">
        <v>0</v>
      </c>
      <c r="BL328" s="18">
        <v>0</v>
      </c>
    </row>
    <row r="329" spans="1:65" ht="51.45" customHeight="1" x14ac:dyDescent="0.3">
      <c r="A329" s="13" t="s">
        <v>368</v>
      </c>
      <c r="B329" s="14" t="s">
        <v>369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/>
      <c r="R329" s="14"/>
      <c r="S329" s="14"/>
      <c r="T329" s="15">
        <v>240000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21">
        <v>240000</v>
      </c>
      <c r="AE329" s="16">
        <v>0</v>
      </c>
      <c r="AF329" s="16">
        <v>0</v>
      </c>
      <c r="AG329" s="16">
        <v>0</v>
      </c>
      <c r="AH329" s="16">
        <v>0</v>
      </c>
      <c r="AI329" s="16">
        <v>240000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7">
        <v>0</v>
      </c>
      <c r="AP329" s="16">
        <v>0</v>
      </c>
      <c r="AQ329" s="16">
        <v>0</v>
      </c>
      <c r="AR329" s="18">
        <v>0</v>
      </c>
      <c r="AS329" s="16">
        <v>240000</v>
      </c>
      <c r="AT329" s="17">
        <v>0</v>
      </c>
      <c r="AU329" s="16">
        <v>0</v>
      </c>
      <c r="AV329" s="16">
        <v>0</v>
      </c>
      <c r="AW329" s="18">
        <v>0</v>
      </c>
      <c r="AX329" s="16">
        <v>240000</v>
      </c>
      <c r="AY329" s="17">
        <v>0</v>
      </c>
      <c r="AZ329" s="16">
        <v>0</v>
      </c>
      <c r="BA329" s="16">
        <v>0</v>
      </c>
      <c r="BB329" s="18">
        <v>0</v>
      </c>
      <c r="BC329" s="16">
        <v>0</v>
      </c>
      <c r="BD329" s="17">
        <v>0</v>
      </c>
      <c r="BE329" s="16">
        <v>0</v>
      </c>
      <c r="BF329" s="16">
        <v>0</v>
      </c>
      <c r="BG329" s="18">
        <v>0</v>
      </c>
      <c r="BH329" s="16">
        <v>240000</v>
      </c>
      <c r="BI329" s="17">
        <v>0</v>
      </c>
      <c r="BJ329" s="16">
        <v>0</v>
      </c>
      <c r="BK329" s="16">
        <v>0</v>
      </c>
      <c r="BL329" s="18">
        <v>0</v>
      </c>
    </row>
    <row r="330" spans="1:65" ht="34.200000000000003" customHeight="1" x14ac:dyDescent="0.3">
      <c r="A330" s="13" t="s">
        <v>37</v>
      </c>
      <c r="B330" s="14" t="s">
        <v>369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 t="s">
        <v>38</v>
      </c>
      <c r="R330" s="14"/>
      <c r="S330" s="14"/>
      <c r="T330" s="15">
        <v>240000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21">
        <v>240000</v>
      </c>
      <c r="AE330" s="16">
        <v>0</v>
      </c>
      <c r="AF330" s="16">
        <v>0</v>
      </c>
      <c r="AG330" s="16">
        <v>0</v>
      </c>
      <c r="AH330" s="16">
        <v>0</v>
      </c>
      <c r="AI330" s="16">
        <v>240000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7">
        <v>0</v>
      </c>
      <c r="AP330" s="16">
        <v>0</v>
      </c>
      <c r="AQ330" s="16">
        <v>0</v>
      </c>
      <c r="AR330" s="18">
        <v>0</v>
      </c>
      <c r="AS330" s="16">
        <v>240000</v>
      </c>
      <c r="AT330" s="17">
        <v>0</v>
      </c>
      <c r="AU330" s="16">
        <v>0</v>
      </c>
      <c r="AV330" s="16">
        <v>0</v>
      </c>
      <c r="AW330" s="18">
        <v>0</v>
      </c>
      <c r="AX330" s="16">
        <v>240000</v>
      </c>
      <c r="AY330" s="17">
        <v>0</v>
      </c>
      <c r="AZ330" s="16">
        <v>0</v>
      </c>
      <c r="BA330" s="16">
        <v>0</v>
      </c>
      <c r="BB330" s="18">
        <v>0</v>
      </c>
      <c r="BC330" s="16">
        <v>0</v>
      </c>
      <c r="BD330" s="17">
        <v>0</v>
      </c>
      <c r="BE330" s="16">
        <v>0</v>
      </c>
      <c r="BF330" s="16">
        <v>0</v>
      </c>
      <c r="BG330" s="18">
        <v>0</v>
      </c>
      <c r="BH330" s="16">
        <v>240000</v>
      </c>
      <c r="BI330" s="17">
        <v>0</v>
      </c>
      <c r="BJ330" s="16">
        <v>0</v>
      </c>
      <c r="BK330" s="16">
        <v>0</v>
      </c>
      <c r="BL330" s="18">
        <v>0</v>
      </c>
    </row>
    <row r="331" spans="1:65" ht="34.200000000000003" customHeight="1" x14ac:dyDescent="0.3">
      <c r="A331" s="13" t="s">
        <v>370</v>
      </c>
      <c r="B331" s="14" t="s">
        <v>371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/>
      <c r="R331" s="14"/>
      <c r="S331" s="14"/>
      <c r="T331" s="15">
        <v>320740</v>
      </c>
      <c r="U331" s="15">
        <v>0</v>
      </c>
      <c r="V331" s="15">
        <v>0</v>
      </c>
      <c r="W331" s="15">
        <v>0</v>
      </c>
      <c r="X331" s="15">
        <v>0</v>
      </c>
      <c r="Y331" s="15">
        <v>3.5</v>
      </c>
      <c r="Z331" s="15">
        <v>0</v>
      </c>
      <c r="AA331" s="15">
        <v>0</v>
      </c>
      <c r="AB331" s="15">
        <v>0</v>
      </c>
      <c r="AC331" s="15">
        <v>0</v>
      </c>
      <c r="AD331" s="21">
        <v>320743.5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7">
        <v>0</v>
      </c>
      <c r="AP331" s="16">
        <v>0</v>
      </c>
      <c r="AQ331" s="16">
        <v>0</v>
      </c>
      <c r="AR331" s="18">
        <v>0</v>
      </c>
      <c r="AS331" s="16">
        <v>0</v>
      </c>
      <c r="AT331" s="17">
        <v>0</v>
      </c>
      <c r="AU331" s="16">
        <v>0</v>
      </c>
      <c r="AV331" s="16">
        <v>0</v>
      </c>
      <c r="AW331" s="18">
        <v>0</v>
      </c>
      <c r="AX331" s="16">
        <v>0</v>
      </c>
      <c r="AY331" s="17">
        <v>0</v>
      </c>
      <c r="AZ331" s="16">
        <v>0</v>
      </c>
      <c r="BA331" s="16">
        <v>0</v>
      </c>
      <c r="BB331" s="18">
        <v>0</v>
      </c>
      <c r="BC331" s="16">
        <v>0</v>
      </c>
      <c r="BD331" s="17">
        <v>0</v>
      </c>
      <c r="BE331" s="16">
        <v>0</v>
      </c>
      <c r="BF331" s="16">
        <v>0</v>
      </c>
      <c r="BG331" s="18">
        <v>0</v>
      </c>
      <c r="BH331" s="16">
        <v>0</v>
      </c>
      <c r="BI331" s="17">
        <v>0</v>
      </c>
      <c r="BJ331" s="16">
        <v>0</v>
      </c>
      <c r="BK331" s="16">
        <v>0</v>
      </c>
      <c r="BL331" s="18">
        <v>0</v>
      </c>
    </row>
    <row r="332" spans="1:65" ht="34.200000000000003" customHeight="1" x14ac:dyDescent="0.3">
      <c r="A332" s="13" t="s">
        <v>37</v>
      </c>
      <c r="B332" s="14" t="s">
        <v>371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 t="s">
        <v>38</v>
      </c>
      <c r="R332" s="14"/>
      <c r="S332" s="14"/>
      <c r="T332" s="15">
        <v>320740</v>
      </c>
      <c r="U332" s="15">
        <v>0</v>
      </c>
      <c r="V332" s="15">
        <v>0</v>
      </c>
      <c r="W332" s="15">
        <v>0</v>
      </c>
      <c r="X332" s="15">
        <v>0</v>
      </c>
      <c r="Y332" s="15">
        <v>3.5</v>
      </c>
      <c r="Z332" s="15">
        <v>0</v>
      </c>
      <c r="AA332" s="15">
        <v>0</v>
      </c>
      <c r="AB332" s="15">
        <v>0</v>
      </c>
      <c r="AC332" s="15">
        <v>0</v>
      </c>
      <c r="AD332" s="21">
        <v>320743.5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7">
        <v>0</v>
      </c>
      <c r="AP332" s="16">
        <v>0</v>
      </c>
      <c r="AQ332" s="16">
        <v>0</v>
      </c>
      <c r="AR332" s="18">
        <v>0</v>
      </c>
      <c r="AS332" s="16">
        <v>0</v>
      </c>
      <c r="AT332" s="17">
        <v>0</v>
      </c>
      <c r="AU332" s="16">
        <v>0</v>
      </c>
      <c r="AV332" s="16">
        <v>0</v>
      </c>
      <c r="AW332" s="18">
        <v>0</v>
      </c>
      <c r="AX332" s="16">
        <v>0</v>
      </c>
      <c r="AY332" s="17">
        <v>0</v>
      </c>
      <c r="AZ332" s="16">
        <v>0</v>
      </c>
      <c r="BA332" s="16">
        <v>0</v>
      </c>
      <c r="BB332" s="18">
        <v>0</v>
      </c>
      <c r="BC332" s="16">
        <v>0</v>
      </c>
      <c r="BD332" s="17">
        <v>0</v>
      </c>
      <c r="BE332" s="16">
        <v>0</v>
      </c>
      <c r="BF332" s="16">
        <v>0</v>
      </c>
      <c r="BG332" s="18">
        <v>0</v>
      </c>
      <c r="BH332" s="16">
        <v>0</v>
      </c>
      <c r="BI332" s="17">
        <v>0</v>
      </c>
      <c r="BJ332" s="16">
        <v>0</v>
      </c>
      <c r="BK332" s="16">
        <v>0</v>
      </c>
      <c r="BL332" s="18">
        <v>0</v>
      </c>
    </row>
    <row r="333" spans="1:65" ht="51.45" customHeight="1" x14ac:dyDescent="0.3">
      <c r="A333" s="13" t="s">
        <v>372</v>
      </c>
      <c r="B333" s="14" t="s">
        <v>373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/>
      <c r="R333" s="14"/>
      <c r="S333" s="14"/>
      <c r="T333" s="15">
        <v>18168.240000000002</v>
      </c>
      <c r="U333" s="15">
        <v>0</v>
      </c>
      <c r="V333" s="15">
        <v>18168.240000000002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21">
        <v>18168.240000000002</v>
      </c>
      <c r="AE333" s="16">
        <v>0</v>
      </c>
      <c r="AF333" s="16">
        <v>18168.240000000002</v>
      </c>
      <c r="AG333" s="16">
        <v>0</v>
      </c>
      <c r="AH333" s="16">
        <v>0</v>
      </c>
      <c r="AI333" s="16">
        <v>34166.639999999999</v>
      </c>
      <c r="AJ333" s="16">
        <v>0</v>
      </c>
      <c r="AK333" s="16">
        <v>34166.639999999999</v>
      </c>
      <c r="AL333" s="16">
        <v>0</v>
      </c>
      <c r="AM333" s="16">
        <v>0</v>
      </c>
      <c r="AN333" s="16">
        <v>0</v>
      </c>
      <c r="AO333" s="17">
        <v>0</v>
      </c>
      <c r="AP333" s="16">
        <v>0</v>
      </c>
      <c r="AQ333" s="16">
        <v>0</v>
      </c>
      <c r="AR333" s="18">
        <v>0</v>
      </c>
      <c r="AS333" s="16">
        <v>34166.639999999999</v>
      </c>
      <c r="AT333" s="17">
        <v>0</v>
      </c>
      <c r="AU333" s="16">
        <v>34166.639999999999</v>
      </c>
      <c r="AV333" s="16">
        <v>0</v>
      </c>
      <c r="AW333" s="18">
        <v>0</v>
      </c>
      <c r="AX333" s="16">
        <v>50165.04</v>
      </c>
      <c r="AY333" s="17">
        <v>0</v>
      </c>
      <c r="AZ333" s="16">
        <v>50165.04</v>
      </c>
      <c r="BA333" s="16">
        <v>0</v>
      </c>
      <c r="BB333" s="18">
        <v>0</v>
      </c>
      <c r="BC333" s="16">
        <v>0</v>
      </c>
      <c r="BD333" s="17">
        <v>0</v>
      </c>
      <c r="BE333" s="16">
        <v>0</v>
      </c>
      <c r="BF333" s="16">
        <v>0</v>
      </c>
      <c r="BG333" s="18">
        <v>0</v>
      </c>
      <c r="BH333" s="16">
        <v>50165.04</v>
      </c>
      <c r="BI333" s="17">
        <v>0</v>
      </c>
      <c r="BJ333" s="16">
        <v>50165.04</v>
      </c>
      <c r="BK333" s="16">
        <v>0</v>
      </c>
      <c r="BL333" s="18">
        <v>0</v>
      </c>
    </row>
    <row r="334" spans="1:65" ht="34.200000000000003" customHeight="1" x14ac:dyDescent="0.3">
      <c r="A334" s="13" t="s">
        <v>37</v>
      </c>
      <c r="B334" s="14" t="s">
        <v>373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 t="s">
        <v>38</v>
      </c>
      <c r="R334" s="14"/>
      <c r="S334" s="14"/>
      <c r="T334" s="15">
        <v>18168.240000000002</v>
      </c>
      <c r="U334" s="15">
        <v>0</v>
      </c>
      <c r="V334" s="15">
        <v>18168.240000000002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21">
        <v>18168.240000000002</v>
      </c>
      <c r="AE334" s="16">
        <v>0</v>
      </c>
      <c r="AF334" s="16">
        <v>18168.240000000002</v>
      </c>
      <c r="AG334" s="16">
        <v>0</v>
      </c>
      <c r="AH334" s="16">
        <v>0</v>
      </c>
      <c r="AI334" s="16">
        <v>34166.639999999999</v>
      </c>
      <c r="AJ334" s="16">
        <v>0</v>
      </c>
      <c r="AK334" s="16">
        <v>34166.639999999999</v>
      </c>
      <c r="AL334" s="16">
        <v>0</v>
      </c>
      <c r="AM334" s="16">
        <v>0</v>
      </c>
      <c r="AN334" s="16">
        <v>0</v>
      </c>
      <c r="AO334" s="17">
        <v>0</v>
      </c>
      <c r="AP334" s="16">
        <v>0</v>
      </c>
      <c r="AQ334" s="16">
        <v>0</v>
      </c>
      <c r="AR334" s="18">
        <v>0</v>
      </c>
      <c r="AS334" s="16">
        <v>34166.639999999999</v>
      </c>
      <c r="AT334" s="17">
        <v>0</v>
      </c>
      <c r="AU334" s="16">
        <v>34166.639999999999</v>
      </c>
      <c r="AV334" s="16">
        <v>0</v>
      </c>
      <c r="AW334" s="18">
        <v>0</v>
      </c>
      <c r="AX334" s="16">
        <v>50165.04</v>
      </c>
      <c r="AY334" s="17">
        <v>0</v>
      </c>
      <c r="AZ334" s="16">
        <v>50165.04</v>
      </c>
      <c r="BA334" s="16">
        <v>0</v>
      </c>
      <c r="BB334" s="18">
        <v>0</v>
      </c>
      <c r="BC334" s="16">
        <v>0</v>
      </c>
      <c r="BD334" s="17">
        <v>0</v>
      </c>
      <c r="BE334" s="16">
        <v>0</v>
      </c>
      <c r="BF334" s="16">
        <v>0</v>
      </c>
      <c r="BG334" s="18">
        <v>0</v>
      </c>
      <c r="BH334" s="16">
        <v>50165.04</v>
      </c>
      <c r="BI334" s="17">
        <v>0</v>
      </c>
      <c r="BJ334" s="16">
        <v>50165.04</v>
      </c>
      <c r="BK334" s="16">
        <v>0</v>
      </c>
      <c r="BL334" s="18">
        <v>0</v>
      </c>
    </row>
    <row r="335" spans="1:65" ht="85.5" customHeight="1" x14ac:dyDescent="0.3">
      <c r="A335" s="19" t="s">
        <v>374</v>
      </c>
      <c r="B335" s="14" t="s">
        <v>375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/>
      <c r="R335" s="14"/>
      <c r="S335" s="14"/>
      <c r="T335" s="15">
        <v>6124272</v>
      </c>
      <c r="U335" s="15">
        <v>0</v>
      </c>
      <c r="V335" s="15">
        <v>6124272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21">
        <v>6124272</v>
      </c>
      <c r="AE335" s="16">
        <v>0</v>
      </c>
      <c r="AF335" s="16">
        <v>6124272</v>
      </c>
      <c r="AG335" s="16">
        <v>0</v>
      </c>
      <c r="AH335" s="16">
        <v>0</v>
      </c>
      <c r="AI335" s="16">
        <v>6124272</v>
      </c>
      <c r="AJ335" s="16">
        <v>0</v>
      </c>
      <c r="AK335" s="16">
        <v>6124272</v>
      </c>
      <c r="AL335" s="16">
        <v>0</v>
      </c>
      <c r="AM335" s="16">
        <v>0</v>
      </c>
      <c r="AN335" s="16">
        <v>0</v>
      </c>
      <c r="AO335" s="17">
        <v>0</v>
      </c>
      <c r="AP335" s="16">
        <v>0</v>
      </c>
      <c r="AQ335" s="16">
        <v>0</v>
      </c>
      <c r="AR335" s="18">
        <v>0</v>
      </c>
      <c r="AS335" s="16">
        <v>6124272</v>
      </c>
      <c r="AT335" s="17">
        <v>0</v>
      </c>
      <c r="AU335" s="16">
        <v>6124272</v>
      </c>
      <c r="AV335" s="16">
        <v>0</v>
      </c>
      <c r="AW335" s="18">
        <v>0</v>
      </c>
      <c r="AX335" s="16">
        <v>6124272</v>
      </c>
      <c r="AY335" s="17">
        <v>0</v>
      </c>
      <c r="AZ335" s="16">
        <v>6124272</v>
      </c>
      <c r="BA335" s="16">
        <v>0</v>
      </c>
      <c r="BB335" s="18">
        <v>0</v>
      </c>
      <c r="BC335" s="16">
        <v>0</v>
      </c>
      <c r="BD335" s="17">
        <v>0</v>
      </c>
      <c r="BE335" s="16">
        <v>0</v>
      </c>
      <c r="BF335" s="16">
        <v>0</v>
      </c>
      <c r="BG335" s="18">
        <v>0</v>
      </c>
      <c r="BH335" s="16">
        <v>6124272</v>
      </c>
      <c r="BI335" s="17">
        <v>0</v>
      </c>
      <c r="BJ335" s="16">
        <v>6124272</v>
      </c>
      <c r="BK335" s="16">
        <v>0</v>
      </c>
      <c r="BL335" s="18">
        <v>0</v>
      </c>
    </row>
    <row r="336" spans="1:65" ht="34.200000000000003" customHeight="1" x14ac:dyDescent="0.3">
      <c r="A336" s="13" t="s">
        <v>157</v>
      </c>
      <c r="B336" s="14" t="s">
        <v>375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 t="s">
        <v>158</v>
      </c>
      <c r="R336" s="14"/>
      <c r="S336" s="14"/>
      <c r="T336" s="15">
        <v>6124272</v>
      </c>
      <c r="U336" s="15">
        <v>0</v>
      </c>
      <c r="V336" s="15">
        <v>6124272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21">
        <v>6124272</v>
      </c>
      <c r="AE336" s="16">
        <v>0</v>
      </c>
      <c r="AF336" s="16">
        <v>6124272</v>
      </c>
      <c r="AG336" s="16">
        <v>0</v>
      </c>
      <c r="AH336" s="16">
        <v>0</v>
      </c>
      <c r="AI336" s="16">
        <v>6124272</v>
      </c>
      <c r="AJ336" s="16">
        <v>0</v>
      </c>
      <c r="AK336" s="16">
        <v>6124272</v>
      </c>
      <c r="AL336" s="16">
        <v>0</v>
      </c>
      <c r="AM336" s="16">
        <v>0</v>
      </c>
      <c r="AN336" s="16">
        <v>0</v>
      </c>
      <c r="AO336" s="17">
        <v>0</v>
      </c>
      <c r="AP336" s="16">
        <v>0</v>
      </c>
      <c r="AQ336" s="16">
        <v>0</v>
      </c>
      <c r="AR336" s="18">
        <v>0</v>
      </c>
      <c r="AS336" s="16">
        <v>6124272</v>
      </c>
      <c r="AT336" s="17">
        <v>0</v>
      </c>
      <c r="AU336" s="16">
        <v>6124272</v>
      </c>
      <c r="AV336" s="16">
        <v>0</v>
      </c>
      <c r="AW336" s="18">
        <v>0</v>
      </c>
      <c r="AX336" s="16">
        <v>6124272</v>
      </c>
      <c r="AY336" s="17">
        <v>0</v>
      </c>
      <c r="AZ336" s="16">
        <v>6124272</v>
      </c>
      <c r="BA336" s="16">
        <v>0</v>
      </c>
      <c r="BB336" s="18">
        <v>0</v>
      </c>
      <c r="BC336" s="16">
        <v>0</v>
      </c>
      <c r="BD336" s="17">
        <v>0</v>
      </c>
      <c r="BE336" s="16">
        <v>0</v>
      </c>
      <c r="BF336" s="16">
        <v>0</v>
      </c>
      <c r="BG336" s="18">
        <v>0</v>
      </c>
      <c r="BH336" s="16">
        <v>6124272</v>
      </c>
      <c r="BI336" s="17">
        <v>0</v>
      </c>
      <c r="BJ336" s="16">
        <v>6124272</v>
      </c>
      <c r="BK336" s="16">
        <v>0</v>
      </c>
      <c r="BL336" s="18">
        <v>0</v>
      </c>
    </row>
    <row r="337" spans="1:64" ht="68.400000000000006" customHeight="1" x14ac:dyDescent="0.3">
      <c r="A337" s="13" t="s">
        <v>376</v>
      </c>
      <c r="B337" s="14" t="s">
        <v>377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/>
      <c r="R337" s="14"/>
      <c r="S337" s="14"/>
      <c r="T337" s="15">
        <v>60000</v>
      </c>
      <c r="U337" s="15">
        <v>0</v>
      </c>
      <c r="V337" s="15">
        <v>60000</v>
      </c>
      <c r="W337" s="15">
        <v>0</v>
      </c>
      <c r="X337" s="15">
        <v>0</v>
      </c>
      <c r="Y337" s="15">
        <v>1100</v>
      </c>
      <c r="Z337" s="15">
        <v>0</v>
      </c>
      <c r="AA337" s="15">
        <v>1100</v>
      </c>
      <c r="AB337" s="15">
        <v>0</v>
      </c>
      <c r="AC337" s="15">
        <v>0</v>
      </c>
      <c r="AD337" s="21">
        <v>61100</v>
      </c>
      <c r="AE337" s="16">
        <v>0</v>
      </c>
      <c r="AF337" s="16">
        <v>61100</v>
      </c>
      <c r="AG337" s="16">
        <v>0</v>
      </c>
      <c r="AH337" s="16">
        <v>0</v>
      </c>
      <c r="AI337" s="16">
        <v>61600</v>
      </c>
      <c r="AJ337" s="16">
        <v>0</v>
      </c>
      <c r="AK337" s="16">
        <v>61600</v>
      </c>
      <c r="AL337" s="16">
        <v>0</v>
      </c>
      <c r="AM337" s="16">
        <v>0</v>
      </c>
      <c r="AN337" s="16">
        <v>0</v>
      </c>
      <c r="AO337" s="17">
        <v>0</v>
      </c>
      <c r="AP337" s="16">
        <v>0</v>
      </c>
      <c r="AQ337" s="16">
        <v>0</v>
      </c>
      <c r="AR337" s="18">
        <v>0</v>
      </c>
      <c r="AS337" s="16">
        <v>61600</v>
      </c>
      <c r="AT337" s="17">
        <v>0</v>
      </c>
      <c r="AU337" s="16">
        <v>61600</v>
      </c>
      <c r="AV337" s="16">
        <v>0</v>
      </c>
      <c r="AW337" s="18">
        <v>0</v>
      </c>
      <c r="AX337" s="16">
        <v>61600</v>
      </c>
      <c r="AY337" s="17">
        <v>0</v>
      </c>
      <c r="AZ337" s="16">
        <v>61600</v>
      </c>
      <c r="BA337" s="16">
        <v>0</v>
      </c>
      <c r="BB337" s="18">
        <v>0</v>
      </c>
      <c r="BC337" s="16">
        <v>0</v>
      </c>
      <c r="BD337" s="17">
        <v>0</v>
      </c>
      <c r="BE337" s="16">
        <v>0</v>
      </c>
      <c r="BF337" s="16">
        <v>0</v>
      </c>
      <c r="BG337" s="18">
        <v>0</v>
      </c>
      <c r="BH337" s="16">
        <v>61600</v>
      </c>
      <c r="BI337" s="17">
        <v>0</v>
      </c>
      <c r="BJ337" s="16">
        <v>61600</v>
      </c>
      <c r="BK337" s="16">
        <v>0</v>
      </c>
      <c r="BL337" s="18">
        <v>0</v>
      </c>
    </row>
    <row r="338" spans="1:64" ht="68.400000000000006" customHeight="1" x14ac:dyDescent="0.3">
      <c r="A338" s="13" t="s">
        <v>51</v>
      </c>
      <c r="B338" s="14" t="s">
        <v>377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 t="s">
        <v>52</v>
      </c>
      <c r="R338" s="14"/>
      <c r="S338" s="14"/>
      <c r="T338" s="15">
        <v>55435</v>
      </c>
      <c r="U338" s="15">
        <v>0</v>
      </c>
      <c r="V338" s="15">
        <v>55435</v>
      </c>
      <c r="W338" s="15">
        <v>0</v>
      </c>
      <c r="X338" s="15">
        <v>0</v>
      </c>
      <c r="Y338" s="15">
        <v>1100</v>
      </c>
      <c r="Z338" s="15">
        <v>0</v>
      </c>
      <c r="AA338" s="15">
        <v>1100</v>
      </c>
      <c r="AB338" s="15">
        <v>0</v>
      </c>
      <c r="AC338" s="15">
        <v>0</v>
      </c>
      <c r="AD338" s="21">
        <v>56535</v>
      </c>
      <c r="AE338" s="16">
        <v>0</v>
      </c>
      <c r="AF338" s="16">
        <v>56535</v>
      </c>
      <c r="AG338" s="16">
        <v>0</v>
      </c>
      <c r="AH338" s="16">
        <v>0</v>
      </c>
      <c r="AI338" s="16">
        <v>55435</v>
      </c>
      <c r="AJ338" s="16">
        <v>0</v>
      </c>
      <c r="AK338" s="16">
        <v>55435</v>
      </c>
      <c r="AL338" s="16">
        <v>0</v>
      </c>
      <c r="AM338" s="16">
        <v>0</v>
      </c>
      <c r="AN338" s="16">
        <v>0</v>
      </c>
      <c r="AO338" s="17">
        <v>0</v>
      </c>
      <c r="AP338" s="16">
        <v>0</v>
      </c>
      <c r="AQ338" s="16">
        <v>0</v>
      </c>
      <c r="AR338" s="18">
        <v>0</v>
      </c>
      <c r="AS338" s="16">
        <v>55435</v>
      </c>
      <c r="AT338" s="17">
        <v>0</v>
      </c>
      <c r="AU338" s="16">
        <v>55435</v>
      </c>
      <c r="AV338" s="16">
        <v>0</v>
      </c>
      <c r="AW338" s="18">
        <v>0</v>
      </c>
      <c r="AX338" s="16">
        <v>55435</v>
      </c>
      <c r="AY338" s="17">
        <v>0</v>
      </c>
      <c r="AZ338" s="16">
        <v>55435</v>
      </c>
      <c r="BA338" s="16">
        <v>0</v>
      </c>
      <c r="BB338" s="18">
        <v>0</v>
      </c>
      <c r="BC338" s="16">
        <v>0</v>
      </c>
      <c r="BD338" s="17">
        <v>0</v>
      </c>
      <c r="BE338" s="16">
        <v>0</v>
      </c>
      <c r="BF338" s="16">
        <v>0</v>
      </c>
      <c r="BG338" s="18">
        <v>0</v>
      </c>
      <c r="BH338" s="16">
        <v>55435</v>
      </c>
      <c r="BI338" s="17">
        <v>0</v>
      </c>
      <c r="BJ338" s="16">
        <v>55435</v>
      </c>
      <c r="BK338" s="16">
        <v>0</v>
      </c>
      <c r="BL338" s="18">
        <v>0</v>
      </c>
    </row>
    <row r="339" spans="1:64" ht="34.200000000000003" customHeight="1" x14ac:dyDescent="0.3">
      <c r="A339" s="13" t="s">
        <v>37</v>
      </c>
      <c r="B339" s="14" t="s">
        <v>377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 t="s">
        <v>38</v>
      </c>
      <c r="R339" s="14"/>
      <c r="S339" s="14"/>
      <c r="T339" s="15">
        <v>4565</v>
      </c>
      <c r="U339" s="15">
        <v>0</v>
      </c>
      <c r="V339" s="15">
        <v>4565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21">
        <v>4565</v>
      </c>
      <c r="AE339" s="16">
        <v>0</v>
      </c>
      <c r="AF339" s="16">
        <v>4565</v>
      </c>
      <c r="AG339" s="16">
        <v>0</v>
      </c>
      <c r="AH339" s="16">
        <v>0</v>
      </c>
      <c r="AI339" s="16">
        <v>6165</v>
      </c>
      <c r="AJ339" s="16">
        <v>0</v>
      </c>
      <c r="AK339" s="16">
        <v>6165</v>
      </c>
      <c r="AL339" s="16">
        <v>0</v>
      </c>
      <c r="AM339" s="16">
        <v>0</v>
      </c>
      <c r="AN339" s="16">
        <v>0</v>
      </c>
      <c r="AO339" s="17">
        <v>0</v>
      </c>
      <c r="AP339" s="16">
        <v>0</v>
      </c>
      <c r="AQ339" s="16">
        <v>0</v>
      </c>
      <c r="AR339" s="18">
        <v>0</v>
      </c>
      <c r="AS339" s="16">
        <v>6165</v>
      </c>
      <c r="AT339" s="17">
        <v>0</v>
      </c>
      <c r="AU339" s="16">
        <v>6165</v>
      </c>
      <c r="AV339" s="16">
        <v>0</v>
      </c>
      <c r="AW339" s="18">
        <v>0</v>
      </c>
      <c r="AX339" s="16">
        <v>6165</v>
      </c>
      <c r="AY339" s="17">
        <v>0</v>
      </c>
      <c r="AZ339" s="16">
        <v>6165</v>
      </c>
      <c r="BA339" s="16">
        <v>0</v>
      </c>
      <c r="BB339" s="18">
        <v>0</v>
      </c>
      <c r="BC339" s="16">
        <v>0</v>
      </c>
      <c r="BD339" s="17">
        <v>0</v>
      </c>
      <c r="BE339" s="16">
        <v>0</v>
      </c>
      <c r="BF339" s="16">
        <v>0</v>
      </c>
      <c r="BG339" s="18">
        <v>0</v>
      </c>
      <c r="BH339" s="16">
        <v>6165</v>
      </c>
      <c r="BI339" s="17">
        <v>0</v>
      </c>
      <c r="BJ339" s="16">
        <v>6165</v>
      </c>
      <c r="BK339" s="16">
        <v>0</v>
      </c>
      <c r="BL339" s="18">
        <v>0</v>
      </c>
    </row>
    <row r="340" spans="1:64" ht="68.400000000000006" customHeight="1" x14ac:dyDescent="0.3">
      <c r="A340" s="13" t="s">
        <v>378</v>
      </c>
      <c r="B340" s="14" t="s">
        <v>379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/>
      <c r="R340" s="14"/>
      <c r="S340" s="14"/>
      <c r="T340" s="15">
        <v>700</v>
      </c>
      <c r="U340" s="15">
        <v>0</v>
      </c>
      <c r="V340" s="15">
        <v>700</v>
      </c>
      <c r="W340" s="15">
        <v>0</v>
      </c>
      <c r="X340" s="15">
        <v>0</v>
      </c>
      <c r="Y340" s="15">
        <v>13</v>
      </c>
      <c r="Z340" s="15">
        <v>0</v>
      </c>
      <c r="AA340" s="15">
        <v>13</v>
      </c>
      <c r="AB340" s="15">
        <v>0</v>
      </c>
      <c r="AC340" s="15">
        <v>0</v>
      </c>
      <c r="AD340" s="21">
        <v>713</v>
      </c>
      <c r="AE340" s="16">
        <v>0</v>
      </c>
      <c r="AF340" s="16">
        <v>713</v>
      </c>
      <c r="AG340" s="16">
        <v>0</v>
      </c>
      <c r="AH340" s="16">
        <v>0</v>
      </c>
      <c r="AI340" s="16">
        <v>700</v>
      </c>
      <c r="AJ340" s="16">
        <v>0</v>
      </c>
      <c r="AK340" s="16">
        <v>700</v>
      </c>
      <c r="AL340" s="16">
        <v>0</v>
      </c>
      <c r="AM340" s="16">
        <v>0</v>
      </c>
      <c r="AN340" s="16">
        <v>0</v>
      </c>
      <c r="AO340" s="17">
        <v>0</v>
      </c>
      <c r="AP340" s="16">
        <v>0</v>
      </c>
      <c r="AQ340" s="16">
        <v>0</v>
      </c>
      <c r="AR340" s="18">
        <v>0</v>
      </c>
      <c r="AS340" s="16">
        <v>700</v>
      </c>
      <c r="AT340" s="17">
        <v>0</v>
      </c>
      <c r="AU340" s="16">
        <v>700</v>
      </c>
      <c r="AV340" s="16">
        <v>0</v>
      </c>
      <c r="AW340" s="18">
        <v>0</v>
      </c>
      <c r="AX340" s="16">
        <v>700</v>
      </c>
      <c r="AY340" s="17">
        <v>0</v>
      </c>
      <c r="AZ340" s="16">
        <v>700</v>
      </c>
      <c r="BA340" s="16">
        <v>0</v>
      </c>
      <c r="BB340" s="18">
        <v>0</v>
      </c>
      <c r="BC340" s="16">
        <v>0</v>
      </c>
      <c r="BD340" s="17">
        <v>0</v>
      </c>
      <c r="BE340" s="16">
        <v>0</v>
      </c>
      <c r="BF340" s="16">
        <v>0</v>
      </c>
      <c r="BG340" s="18">
        <v>0</v>
      </c>
      <c r="BH340" s="16">
        <v>700</v>
      </c>
      <c r="BI340" s="17">
        <v>0</v>
      </c>
      <c r="BJ340" s="16">
        <v>700</v>
      </c>
      <c r="BK340" s="16">
        <v>0</v>
      </c>
      <c r="BL340" s="18">
        <v>0</v>
      </c>
    </row>
    <row r="341" spans="1:64" ht="34.200000000000003" customHeight="1" x14ac:dyDescent="0.3">
      <c r="A341" s="13" t="s">
        <v>37</v>
      </c>
      <c r="B341" s="14" t="s">
        <v>379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2" t="s">
        <v>38</v>
      </c>
      <c r="R341" s="14"/>
      <c r="S341" s="14"/>
      <c r="T341" s="15">
        <v>700</v>
      </c>
      <c r="U341" s="15">
        <v>0</v>
      </c>
      <c r="V341" s="15">
        <v>700</v>
      </c>
      <c r="W341" s="15">
        <v>0</v>
      </c>
      <c r="X341" s="15">
        <v>0</v>
      </c>
      <c r="Y341" s="15">
        <v>13</v>
      </c>
      <c r="Z341" s="15">
        <v>0</v>
      </c>
      <c r="AA341" s="15">
        <v>13</v>
      </c>
      <c r="AB341" s="15">
        <v>0</v>
      </c>
      <c r="AC341" s="15">
        <v>0</v>
      </c>
      <c r="AD341" s="21">
        <v>713</v>
      </c>
      <c r="AE341" s="16">
        <v>0</v>
      </c>
      <c r="AF341" s="16">
        <v>713</v>
      </c>
      <c r="AG341" s="16">
        <v>0</v>
      </c>
      <c r="AH341" s="16">
        <v>0</v>
      </c>
      <c r="AI341" s="16">
        <v>700</v>
      </c>
      <c r="AJ341" s="16">
        <v>0</v>
      </c>
      <c r="AK341" s="16">
        <v>700</v>
      </c>
      <c r="AL341" s="16">
        <v>0</v>
      </c>
      <c r="AM341" s="16">
        <v>0</v>
      </c>
      <c r="AN341" s="16">
        <v>0</v>
      </c>
      <c r="AO341" s="17">
        <v>0</v>
      </c>
      <c r="AP341" s="16">
        <v>0</v>
      </c>
      <c r="AQ341" s="16">
        <v>0</v>
      </c>
      <c r="AR341" s="18">
        <v>0</v>
      </c>
      <c r="AS341" s="16">
        <v>700</v>
      </c>
      <c r="AT341" s="17">
        <v>0</v>
      </c>
      <c r="AU341" s="16">
        <v>700</v>
      </c>
      <c r="AV341" s="16">
        <v>0</v>
      </c>
      <c r="AW341" s="18">
        <v>0</v>
      </c>
      <c r="AX341" s="16">
        <v>700</v>
      </c>
      <c r="AY341" s="17">
        <v>0</v>
      </c>
      <c r="AZ341" s="16">
        <v>700</v>
      </c>
      <c r="BA341" s="16">
        <v>0</v>
      </c>
      <c r="BB341" s="18">
        <v>0</v>
      </c>
      <c r="BC341" s="16">
        <v>0</v>
      </c>
      <c r="BD341" s="17">
        <v>0</v>
      </c>
      <c r="BE341" s="16">
        <v>0</v>
      </c>
      <c r="BF341" s="16">
        <v>0</v>
      </c>
      <c r="BG341" s="18">
        <v>0</v>
      </c>
      <c r="BH341" s="16">
        <v>700</v>
      </c>
      <c r="BI341" s="17">
        <v>0</v>
      </c>
      <c r="BJ341" s="16">
        <v>700</v>
      </c>
      <c r="BK341" s="16">
        <v>0</v>
      </c>
      <c r="BL341" s="18">
        <v>0</v>
      </c>
    </row>
    <row r="342" spans="1:64" ht="34.200000000000003" customHeight="1" x14ac:dyDescent="0.3">
      <c r="A342" s="13" t="s">
        <v>380</v>
      </c>
      <c r="B342" s="14" t="s">
        <v>381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2"/>
      <c r="R342" s="14"/>
      <c r="S342" s="14"/>
      <c r="T342" s="15">
        <v>8419063</v>
      </c>
      <c r="U342" s="15">
        <v>0</v>
      </c>
      <c r="V342" s="15">
        <v>5650217.4800000004</v>
      </c>
      <c r="W342" s="15">
        <v>1883782.52</v>
      </c>
      <c r="X342" s="15">
        <v>0</v>
      </c>
      <c r="Y342" s="15">
        <v>104513.32</v>
      </c>
      <c r="Z342" s="15">
        <v>0</v>
      </c>
      <c r="AA342" s="15">
        <v>0</v>
      </c>
      <c r="AB342" s="15">
        <v>0</v>
      </c>
      <c r="AC342" s="15">
        <v>0</v>
      </c>
      <c r="AD342" s="21">
        <v>8573000.1199999992</v>
      </c>
      <c r="AE342" s="16">
        <v>0</v>
      </c>
      <c r="AF342" s="16">
        <v>5650217.4800000004</v>
      </c>
      <c r="AG342" s="16">
        <v>1883782.52</v>
      </c>
      <c r="AH342" s="16">
        <v>0</v>
      </c>
      <c r="AI342" s="16">
        <v>885063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7">
        <v>0</v>
      </c>
      <c r="AP342" s="16">
        <v>0</v>
      </c>
      <c r="AQ342" s="16">
        <v>0</v>
      </c>
      <c r="AR342" s="18">
        <v>0</v>
      </c>
      <c r="AS342" s="16">
        <v>885063</v>
      </c>
      <c r="AT342" s="17">
        <v>0</v>
      </c>
      <c r="AU342" s="16">
        <v>0</v>
      </c>
      <c r="AV342" s="16">
        <v>0</v>
      </c>
      <c r="AW342" s="18">
        <v>0</v>
      </c>
      <c r="AX342" s="16">
        <v>885063</v>
      </c>
      <c r="AY342" s="17">
        <v>0</v>
      </c>
      <c r="AZ342" s="16">
        <v>0</v>
      </c>
      <c r="BA342" s="16">
        <v>0</v>
      </c>
      <c r="BB342" s="18">
        <v>0</v>
      </c>
      <c r="BC342" s="16">
        <v>0</v>
      </c>
      <c r="BD342" s="17">
        <v>0</v>
      </c>
      <c r="BE342" s="16">
        <v>0</v>
      </c>
      <c r="BF342" s="16">
        <v>0</v>
      </c>
      <c r="BG342" s="18">
        <v>0</v>
      </c>
      <c r="BH342" s="16">
        <v>885063</v>
      </c>
      <c r="BI342" s="17">
        <v>0</v>
      </c>
      <c r="BJ342" s="16">
        <v>0</v>
      </c>
      <c r="BK342" s="16">
        <v>0</v>
      </c>
      <c r="BL342" s="18">
        <v>0</v>
      </c>
    </row>
    <row r="343" spans="1:64" ht="34.200000000000003" customHeight="1" x14ac:dyDescent="0.3">
      <c r="A343" s="13" t="s">
        <v>382</v>
      </c>
      <c r="B343" s="14" t="s">
        <v>383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2"/>
      <c r="R343" s="14"/>
      <c r="S343" s="14"/>
      <c r="T343" s="15">
        <v>59000</v>
      </c>
      <c r="U343" s="15">
        <v>0</v>
      </c>
      <c r="V343" s="15">
        <v>0</v>
      </c>
      <c r="W343" s="15">
        <v>0</v>
      </c>
      <c r="X343" s="15">
        <v>0</v>
      </c>
      <c r="Y343" s="15">
        <v>74226.02</v>
      </c>
      <c r="Z343" s="15">
        <v>0</v>
      </c>
      <c r="AA343" s="15">
        <v>0</v>
      </c>
      <c r="AB343" s="15">
        <v>0</v>
      </c>
      <c r="AC343" s="15">
        <v>0</v>
      </c>
      <c r="AD343" s="21">
        <f>AD344</f>
        <v>182649.82</v>
      </c>
      <c r="AE343" s="16">
        <v>0</v>
      </c>
      <c r="AF343" s="16">
        <v>0</v>
      </c>
      <c r="AG343" s="16">
        <v>0</v>
      </c>
      <c r="AH343" s="16">
        <v>0</v>
      </c>
      <c r="AI343" s="16">
        <v>59000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7">
        <v>0</v>
      </c>
      <c r="AP343" s="16">
        <v>0</v>
      </c>
      <c r="AQ343" s="16">
        <v>0</v>
      </c>
      <c r="AR343" s="18">
        <v>0</v>
      </c>
      <c r="AS343" s="16">
        <v>59000</v>
      </c>
      <c r="AT343" s="17">
        <v>0</v>
      </c>
      <c r="AU343" s="16">
        <v>0</v>
      </c>
      <c r="AV343" s="16">
        <v>0</v>
      </c>
      <c r="AW343" s="18">
        <v>0</v>
      </c>
      <c r="AX343" s="16">
        <v>59000</v>
      </c>
      <c r="AY343" s="17">
        <v>0</v>
      </c>
      <c r="AZ343" s="16">
        <v>0</v>
      </c>
      <c r="BA343" s="16">
        <v>0</v>
      </c>
      <c r="BB343" s="18">
        <v>0</v>
      </c>
      <c r="BC343" s="16">
        <v>0</v>
      </c>
      <c r="BD343" s="17">
        <v>0</v>
      </c>
      <c r="BE343" s="16">
        <v>0</v>
      </c>
      <c r="BF343" s="16">
        <v>0</v>
      </c>
      <c r="BG343" s="18">
        <v>0</v>
      </c>
      <c r="BH343" s="16">
        <v>59000</v>
      </c>
      <c r="BI343" s="17">
        <v>0</v>
      </c>
      <c r="BJ343" s="16">
        <v>0</v>
      </c>
      <c r="BK343" s="16">
        <v>0</v>
      </c>
      <c r="BL343" s="18">
        <v>0</v>
      </c>
    </row>
    <row r="344" spans="1:64" ht="34.200000000000003" customHeight="1" x14ac:dyDescent="0.3">
      <c r="A344" s="13" t="s">
        <v>37</v>
      </c>
      <c r="B344" s="14" t="s">
        <v>383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2" t="s">
        <v>38</v>
      </c>
      <c r="R344" s="14"/>
      <c r="S344" s="14"/>
      <c r="T344" s="15">
        <v>59000</v>
      </c>
      <c r="U344" s="15">
        <v>0</v>
      </c>
      <c r="V344" s="15">
        <v>0</v>
      </c>
      <c r="W344" s="15">
        <v>0</v>
      </c>
      <c r="X344" s="15">
        <v>0</v>
      </c>
      <c r="Y344" s="15">
        <v>74226.02</v>
      </c>
      <c r="Z344" s="15">
        <v>0</v>
      </c>
      <c r="AA344" s="15">
        <v>0</v>
      </c>
      <c r="AB344" s="15">
        <v>0</v>
      </c>
      <c r="AC344" s="15">
        <v>0</v>
      </c>
      <c r="AD344" s="21">
        <v>182649.82</v>
      </c>
      <c r="AE344" s="16">
        <v>0</v>
      </c>
      <c r="AF344" s="16">
        <v>0</v>
      </c>
      <c r="AG344" s="16">
        <v>0</v>
      </c>
      <c r="AH344" s="16">
        <v>0</v>
      </c>
      <c r="AI344" s="16">
        <v>59000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7">
        <v>0</v>
      </c>
      <c r="AP344" s="16">
        <v>0</v>
      </c>
      <c r="AQ344" s="16">
        <v>0</v>
      </c>
      <c r="AR344" s="18">
        <v>0</v>
      </c>
      <c r="AS344" s="16">
        <v>59000</v>
      </c>
      <c r="AT344" s="17">
        <v>0</v>
      </c>
      <c r="AU344" s="16">
        <v>0</v>
      </c>
      <c r="AV344" s="16">
        <v>0</v>
      </c>
      <c r="AW344" s="18">
        <v>0</v>
      </c>
      <c r="AX344" s="16">
        <v>59000</v>
      </c>
      <c r="AY344" s="17">
        <v>0</v>
      </c>
      <c r="AZ344" s="16">
        <v>0</v>
      </c>
      <c r="BA344" s="16">
        <v>0</v>
      </c>
      <c r="BB344" s="18">
        <v>0</v>
      </c>
      <c r="BC344" s="16">
        <v>0</v>
      </c>
      <c r="BD344" s="17">
        <v>0</v>
      </c>
      <c r="BE344" s="16">
        <v>0</v>
      </c>
      <c r="BF344" s="16">
        <v>0</v>
      </c>
      <c r="BG344" s="18">
        <v>0</v>
      </c>
      <c r="BH344" s="16">
        <v>59000</v>
      </c>
      <c r="BI344" s="17">
        <v>0</v>
      </c>
      <c r="BJ344" s="16">
        <v>0</v>
      </c>
      <c r="BK344" s="16">
        <v>0</v>
      </c>
      <c r="BL344" s="18">
        <v>0</v>
      </c>
    </row>
    <row r="345" spans="1:64" ht="34.200000000000003" customHeight="1" x14ac:dyDescent="0.3">
      <c r="A345" s="13" t="s">
        <v>384</v>
      </c>
      <c r="B345" s="14" t="s">
        <v>385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2"/>
      <c r="R345" s="14"/>
      <c r="S345" s="14"/>
      <c r="T345" s="15">
        <v>826063</v>
      </c>
      <c r="U345" s="15">
        <v>0</v>
      </c>
      <c r="V345" s="15">
        <v>0</v>
      </c>
      <c r="W345" s="15">
        <v>0</v>
      </c>
      <c r="X345" s="15">
        <v>0</v>
      </c>
      <c r="Y345" s="15">
        <v>30287.3</v>
      </c>
      <c r="Z345" s="15">
        <v>0</v>
      </c>
      <c r="AA345" s="15">
        <v>0</v>
      </c>
      <c r="AB345" s="15">
        <v>0</v>
      </c>
      <c r="AC345" s="15">
        <v>0</v>
      </c>
      <c r="AD345" s="21">
        <v>856350.3</v>
      </c>
      <c r="AE345" s="16">
        <v>0</v>
      </c>
      <c r="AF345" s="16">
        <v>0</v>
      </c>
      <c r="AG345" s="16">
        <v>0</v>
      </c>
      <c r="AH345" s="16">
        <v>0</v>
      </c>
      <c r="AI345" s="16">
        <v>826063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7">
        <v>0</v>
      </c>
      <c r="AP345" s="16">
        <v>0</v>
      </c>
      <c r="AQ345" s="16">
        <v>0</v>
      </c>
      <c r="AR345" s="18">
        <v>0</v>
      </c>
      <c r="AS345" s="16">
        <v>826063</v>
      </c>
      <c r="AT345" s="17">
        <v>0</v>
      </c>
      <c r="AU345" s="16">
        <v>0</v>
      </c>
      <c r="AV345" s="16">
        <v>0</v>
      </c>
      <c r="AW345" s="18">
        <v>0</v>
      </c>
      <c r="AX345" s="16">
        <v>826063</v>
      </c>
      <c r="AY345" s="17">
        <v>0</v>
      </c>
      <c r="AZ345" s="16">
        <v>0</v>
      </c>
      <c r="BA345" s="16">
        <v>0</v>
      </c>
      <c r="BB345" s="18">
        <v>0</v>
      </c>
      <c r="BC345" s="16">
        <v>0</v>
      </c>
      <c r="BD345" s="17">
        <v>0</v>
      </c>
      <c r="BE345" s="16">
        <v>0</v>
      </c>
      <c r="BF345" s="16">
        <v>0</v>
      </c>
      <c r="BG345" s="18">
        <v>0</v>
      </c>
      <c r="BH345" s="16">
        <v>826063</v>
      </c>
      <c r="BI345" s="17">
        <v>0</v>
      </c>
      <c r="BJ345" s="16">
        <v>0</v>
      </c>
      <c r="BK345" s="16">
        <v>0</v>
      </c>
      <c r="BL345" s="18">
        <v>0</v>
      </c>
    </row>
    <row r="346" spans="1:64" ht="34.200000000000003" customHeight="1" x14ac:dyDescent="0.3">
      <c r="A346" s="13" t="s">
        <v>37</v>
      </c>
      <c r="B346" s="14" t="s">
        <v>385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2" t="s">
        <v>38</v>
      </c>
      <c r="R346" s="14"/>
      <c r="S346" s="14"/>
      <c r="T346" s="15">
        <v>826063</v>
      </c>
      <c r="U346" s="15">
        <v>0</v>
      </c>
      <c r="V346" s="15">
        <v>0</v>
      </c>
      <c r="W346" s="15">
        <v>0</v>
      </c>
      <c r="X346" s="15">
        <v>0</v>
      </c>
      <c r="Y346" s="15">
        <v>30287.3</v>
      </c>
      <c r="Z346" s="15">
        <v>0</v>
      </c>
      <c r="AA346" s="15">
        <v>0</v>
      </c>
      <c r="AB346" s="15">
        <v>0</v>
      </c>
      <c r="AC346" s="15">
        <v>0</v>
      </c>
      <c r="AD346" s="21">
        <v>856350.3</v>
      </c>
      <c r="AE346" s="16">
        <v>0</v>
      </c>
      <c r="AF346" s="16">
        <v>0</v>
      </c>
      <c r="AG346" s="16">
        <v>0</v>
      </c>
      <c r="AH346" s="16">
        <v>0</v>
      </c>
      <c r="AI346" s="16">
        <v>826063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7">
        <v>0</v>
      </c>
      <c r="AP346" s="16">
        <v>0</v>
      </c>
      <c r="AQ346" s="16">
        <v>0</v>
      </c>
      <c r="AR346" s="18">
        <v>0</v>
      </c>
      <c r="AS346" s="16">
        <v>826063</v>
      </c>
      <c r="AT346" s="17">
        <v>0</v>
      </c>
      <c r="AU346" s="16">
        <v>0</v>
      </c>
      <c r="AV346" s="16">
        <v>0</v>
      </c>
      <c r="AW346" s="18">
        <v>0</v>
      </c>
      <c r="AX346" s="16">
        <v>826063</v>
      </c>
      <c r="AY346" s="17">
        <v>0</v>
      </c>
      <c r="AZ346" s="16">
        <v>0</v>
      </c>
      <c r="BA346" s="16">
        <v>0</v>
      </c>
      <c r="BB346" s="18">
        <v>0</v>
      </c>
      <c r="BC346" s="16">
        <v>0</v>
      </c>
      <c r="BD346" s="17">
        <v>0</v>
      </c>
      <c r="BE346" s="16">
        <v>0</v>
      </c>
      <c r="BF346" s="16">
        <v>0</v>
      </c>
      <c r="BG346" s="18">
        <v>0</v>
      </c>
      <c r="BH346" s="16">
        <v>826063</v>
      </c>
      <c r="BI346" s="17">
        <v>0</v>
      </c>
      <c r="BJ346" s="16">
        <v>0</v>
      </c>
      <c r="BK346" s="16">
        <v>0</v>
      </c>
      <c r="BL346" s="18">
        <v>0</v>
      </c>
    </row>
    <row r="347" spans="1:64" ht="34.200000000000003" customHeight="1" x14ac:dyDescent="0.3">
      <c r="A347" s="13" t="s">
        <v>386</v>
      </c>
      <c r="B347" s="14" t="s">
        <v>387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2"/>
      <c r="R347" s="14"/>
      <c r="S347" s="14"/>
      <c r="T347" s="15">
        <v>7534000</v>
      </c>
      <c r="U347" s="15">
        <v>0</v>
      </c>
      <c r="V347" s="15">
        <v>5650217.4800000004</v>
      </c>
      <c r="W347" s="15">
        <v>1883782.52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21">
        <v>7534000</v>
      </c>
      <c r="AE347" s="16">
        <v>0</v>
      </c>
      <c r="AF347" s="16">
        <v>5650217.4800000004</v>
      </c>
      <c r="AG347" s="16">
        <v>1883782.52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7">
        <v>0</v>
      </c>
      <c r="AP347" s="16">
        <v>0</v>
      </c>
      <c r="AQ347" s="16">
        <v>0</v>
      </c>
      <c r="AR347" s="18">
        <v>0</v>
      </c>
      <c r="AS347" s="16">
        <v>0</v>
      </c>
      <c r="AT347" s="17">
        <v>0</v>
      </c>
      <c r="AU347" s="16">
        <v>0</v>
      </c>
      <c r="AV347" s="16">
        <v>0</v>
      </c>
      <c r="AW347" s="18">
        <v>0</v>
      </c>
      <c r="AX347" s="16">
        <v>0</v>
      </c>
      <c r="AY347" s="17">
        <v>0</v>
      </c>
      <c r="AZ347" s="16">
        <v>0</v>
      </c>
      <c r="BA347" s="16">
        <v>0</v>
      </c>
      <c r="BB347" s="18">
        <v>0</v>
      </c>
      <c r="BC347" s="16">
        <v>0</v>
      </c>
      <c r="BD347" s="17">
        <v>0</v>
      </c>
      <c r="BE347" s="16">
        <v>0</v>
      </c>
      <c r="BF347" s="16">
        <v>0</v>
      </c>
      <c r="BG347" s="18">
        <v>0</v>
      </c>
      <c r="BH347" s="16">
        <v>0</v>
      </c>
      <c r="BI347" s="17">
        <v>0</v>
      </c>
      <c r="BJ347" s="16">
        <v>0</v>
      </c>
      <c r="BK347" s="16">
        <v>0</v>
      </c>
      <c r="BL347" s="18">
        <v>0</v>
      </c>
    </row>
    <row r="348" spans="1:64" ht="34.200000000000003" customHeight="1" x14ac:dyDescent="0.3">
      <c r="A348" s="13" t="s">
        <v>37</v>
      </c>
      <c r="B348" s="14" t="s">
        <v>387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2" t="s">
        <v>38</v>
      </c>
      <c r="R348" s="14"/>
      <c r="S348" s="14"/>
      <c r="T348" s="15">
        <v>7534000</v>
      </c>
      <c r="U348" s="15">
        <v>0</v>
      </c>
      <c r="V348" s="15">
        <v>5650217.4800000004</v>
      </c>
      <c r="W348" s="15">
        <v>1883782.52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21">
        <v>7534000</v>
      </c>
      <c r="AE348" s="16">
        <v>0</v>
      </c>
      <c r="AF348" s="16">
        <v>5650217.4800000004</v>
      </c>
      <c r="AG348" s="16">
        <v>1883782.52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7">
        <v>0</v>
      </c>
      <c r="AP348" s="16">
        <v>0</v>
      </c>
      <c r="AQ348" s="16">
        <v>0</v>
      </c>
      <c r="AR348" s="18">
        <v>0</v>
      </c>
      <c r="AS348" s="16">
        <v>0</v>
      </c>
      <c r="AT348" s="17">
        <v>0</v>
      </c>
      <c r="AU348" s="16">
        <v>0</v>
      </c>
      <c r="AV348" s="16">
        <v>0</v>
      </c>
      <c r="AW348" s="18">
        <v>0</v>
      </c>
      <c r="AX348" s="16">
        <v>0</v>
      </c>
      <c r="AY348" s="17">
        <v>0</v>
      </c>
      <c r="AZ348" s="16">
        <v>0</v>
      </c>
      <c r="BA348" s="16">
        <v>0</v>
      </c>
      <c r="BB348" s="18">
        <v>0</v>
      </c>
      <c r="BC348" s="16">
        <v>0</v>
      </c>
      <c r="BD348" s="17">
        <v>0</v>
      </c>
      <c r="BE348" s="16">
        <v>0</v>
      </c>
      <c r="BF348" s="16">
        <v>0</v>
      </c>
      <c r="BG348" s="18">
        <v>0</v>
      </c>
      <c r="BH348" s="16">
        <v>0</v>
      </c>
      <c r="BI348" s="17">
        <v>0</v>
      </c>
      <c r="BJ348" s="16">
        <v>0</v>
      </c>
      <c r="BK348" s="16">
        <v>0</v>
      </c>
      <c r="BL348" s="18">
        <v>0</v>
      </c>
    </row>
    <row r="349" spans="1:64" ht="34.200000000000003" customHeight="1" x14ac:dyDescent="0.3">
      <c r="A349" s="13" t="s">
        <v>388</v>
      </c>
      <c r="B349" s="14" t="s">
        <v>389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2"/>
      <c r="R349" s="14"/>
      <c r="S349" s="14"/>
      <c r="T349" s="15">
        <v>108400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21">
        <v>108400</v>
      </c>
      <c r="AE349" s="16">
        <v>0</v>
      </c>
      <c r="AF349" s="16">
        <v>0</v>
      </c>
      <c r="AG349" s="16">
        <v>0</v>
      </c>
      <c r="AH349" s="16">
        <v>0</v>
      </c>
      <c r="AI349" s="16">
        <v>108400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7">
        <v>0</v>
      </c>
      <c r="AP349" s="16">
        <v>0</v>
      </c>
      <c r="AQ349" s="16">
        <v>0</v>
      </c>
      <c r="AR349" s="18">
        <v>0</v>
      </c>
      <c r="AS349" s="16">
        <v>108400</v>
      </c>
      <c r="AT349" s="17">
        <v>0</v>
      </c>
      <c r="AU349" s="16">
        <v>0</v>
      </c>
      <c r="AV349" s="16">
        <v>0</v>
      </c>
      <c r="AW349" s="18">
        <v>0</v>
      </c>
      <c r="AX349" s="16">
        <v>108400</v>
      </c>
      <c r="AY349" s="17">
        <v>0</v>
      </c>
      <c r="AZ349" s="16">
        <v>0</v>
      </c>
      <c r="BA349" s="16">
        <v>0</v>
      </c>
      <c r="BB349" s="18">
        <v>0</v>
      </c>
      <c r="BC349" s="16">
        <v>0</v>
      </c>
      <c r="BD349" s="17">
        <v>0</v>
      </c>
      <c r="BE349" s="16">
        <v>0</v>
      </c>
      <c r="BF349" s="16">
        <v>0</v>
      </c>
      <c r="BG349" s="18">
        <v>0</v>
      </c>
      <c r="BH349" s="16">
        <v>108400</v>
      </c>
      <c r="BI349" s="17">
        <v>0</v>
      </c>
      <c r="BJ349" s="16">
        <v>0</v>
      </c>
      <c r="BK349" s="16">
        <v>0</v>
      </c>
      <c r="BL349" s="18">
        <v>0</v>
      </c>
    </row>
    <row r="350" spans="1:64" ht="34.200000000000003" customHeight="1" x14ac:dyDescent="0.3">
      <c r="A350" s="13" t="s">
        <v>390</v>
      </c>
      <c r="B350" s="14" t="s">
        <v>391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2"/>
      <c r="R350" s="14"/>
      <c r="S350" s="14"/>
      <c r="T350" s="15">
        <v>108400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21">
        <v>108400</v>
      </c>
      <c r="AE350" s="16">
        <v>0</v>
      </c>
      <c r="AF350" s="16">
        <v>0</v>
      </c>
      <c r="AG350" s="16">
        <v>0</v>
      </c>
      <c r="AH350" s="16">
        <v>0</v>
      </c>
      <c r="AI350" s="16">
        <v>108400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7">
        <v>0</v>
      </c>
      <c r="AP350" s="16">
        <v>0</v>
      </c>
      <c r="AQ350" s="16">
        <v>0</v>
      </c>
      <c r="AR350" s="18">
        <v>0</v>
      </c>
      <c r="AS350" s="16">
        <v>108400</v>
      </c>
      <c r="AT350" s="17">
        <v>0</v>
      </c>
      <c r="AU350" s="16">
        <v>0</v>
      </c>
      <c r="AV350" s="16">
        <v>0</v>
      </c>
      <c r="AW350" s="18">
        <v>0</v>
      </c>
      <c r="AX350" s="16">
        <v>108400</v>
      </c>
      <c r="AY350" s="17">
        <v>0</v>
      </c>
      <c r="AZ350" s="16">
        <v>0</v>
      </c>
      <c r="BA350" s="16">
        <v>0</v>
      </c>
      <c r="BB350" s="18">
        <v>0</v>
      </c>
      <c r="BC350" s="16">
        <v>0</v>
      </c>
      <c r="BD350" s="17">
        <v>0</v>
      </c>
      <c r="BE350" s="16">
        <v>0</v>
      </c>
      <c r="BF350" s="16">
        <v>0</v>
      </c>
      <c r="BG350" s="18">
        <v>0</v>
      </c>
      <c r="BH350" s="16">
        <v>108400</v>
      </c>
      <c r="BI350" s="17">
        <v>0</v>
      </c>
      <c r="BJ350" s="16">
        <v>0</v>
      </c>
      <c r="BK350" s="16">
        <v>0</v>
      </c>
      <c r="BL350" s="18">
        <v>0</v>
      </c>
    </row>
    <row r="351" spans="1:64" ht="34.200000000000003" customHeight="1" x14ac:dyDescent="0.3">
      <c r="A351" s="13" t="s">
        <v>37</v>
      </c>
      <c r="B351" s="14" t="s">
        <v>391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2" t="s">
        <v>38</v>
      </c>
      <c r="R351" s="14"/>
      <c r="S351" s="14"/>
      <c r="T351" s="15">
        <v>108400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21">
        <v>108400</v>
      </c>
      <c r="AE351" s="16">
        <v>0</v>
      </c>
      <c r="AF351" s="16">
        <v>0</v>
      </c>
      <c r="AG351" s="16">
        <v>0</v>
      </c>
      <c r="AH351" s="16">
        <v>0</v>
      </c>
      <c r="AI351" s="16">
        <v>108400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7">
        <v>0</v>
      </c>
      <c r="AP351" s="16">
        <v>0</v>
      </c>
      <c r="AQ351" s="16">
        <v>0</v>
      </c>
      <c r="AR351" s="18">
        <v>0</v>
      </c>
      <c r="AS351" s="16">
        <v>108400</v>
      </c>
      <c r="AT351" s="17">
        <v>0</v>
      </c>
      <c r="AU351" s="16">
        <v>0</v>
      </c>
      <c r="AV351" s="16">
        <v>0</v>
      </c>
      <c r="AW351" s="18">
        <v>0</v>
      </c>
      <c r="AX351" s="16">
        <v>108400</v>
      </c>
      <c r="AY351" s="17">
        <v>0</v>
      </c>
      <c r="AZ351" s="16">
        <v>0</v>
      </c>
      <c r="BA351" s="16">
        <v>0</v>
      </c>
      <c r="BB351" s="18">
        <v>0</v>
      </c>
      <c r="BC351" s="16">
        <v>0</v>
      </c>
      <c r="BD351" s="17">
        <v>0</v>
      </c>
      <c r="BE351" s="16">
        <v>0</v>
      </c>
      <c r="BF351" s="16">
        <v>0</v>
      </c>
      <c r="BG351" s="18">
        <v>0</v>
      </c>
      <c r="BH351" s="16">
        <v>108400</v>
      </c>
      <c r="BI351" s="17">
        <v>0</v>
      </c>
      <c r="BJ351" s="16">
        <v>0</v>
      </c>
      <c r="BK351" s="16">
        <v>0</v>
      </c>
      <c r="BL351" s="18">
        <v>0</v>
      </c>
    </row>
    <row r="352" spans="1:64" ht="34.200000000000003" customHeight="1" x14ac:dyDescent="0.3">
      <c r="A352" s="13" t="s">
        <v>231</v>
      </c>
      <c r="B352" s="14" t="s">
        <v>392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2"/>
      <c r="R352" s="14"/>
      <c r="S352" s="14"/>
      <c r="T352" s="15">
        <v>4679890.9000000004</v>
      </c>
      <c r="U352" s="15">
        <v>0</v>
      </c>
      <c r="V352" s="15">
        <v>0</v>
      </c>
      <c r="W352" s="15">
        <v>0</v>
      </c>
      <c r="X352" s="15">
        <v>0</v>
      </c>
      <c r="Y352" s="15">
        <v>195006.8</v>
      </c>
      <c r="Z352" s="15">
        <v>0</v>
      </c>
      <c r="AA352" s="15">
        <v>0</v>
      </c>
      <c r="AB352" s="15">
        <v>0</v>
      </c>
      <c r="AC352" s="15">
        <v>0</v>
      </c>
      <c r="AD352" s="21">
        <v>4874897.7</v>
      </c>
      <c r="AE352" s="16">
        <v>0</v>
      </c>
      <c r="AF352" s="16">
        <v>0</v>
      </c>
      <c r="AG352" s="16">
        <v>0</v>
      </c>
      <c r="AH352" s="16">
        <v>0</v>
      </c>
      <c r="AI352" s="16">
        <v>3813522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7">
        <v>0</v>
      </c>
      <c r="AP352" s="16">
        <v>0</v>
      </c>
      <c r="AQ352" s="16">
        <v>0</v>
      </c>
      <c r="AR352" s="18">
        <v>0</v>
      </c>
      <c r="AS352" s="16">
        <v>3813522</v>
      </c>
      <c r="AT352" s="17">
        <v>0</v>
      </c>
      <c r="AU352" s="16">
        <v>0</v>
      </c>
      <c r="AV352" s="16">
        <v>0</v>
      </c>
      <c r="AW352" s="18">
        <v>0</v>
      </c>
      <c r="AX352" s="16">
        <v>3843522</v>
      </c>
      <c r="AY352" s="17">
        <v>0</v>
      </c>
      <c r="AZ352" s="16">
        <v>0</v>
      </c>
      <c r="BA352" s="16">
        <v>0</v>
      </c>
      <c r="BB352" s="18">
        <v>0</v>
      </c>
      <c r="BC352" s="16">
        <v>0</v>
      </c>
      <c r="BD352" s="17">
        <v>0</v>
      </c>
      <c r="BE352" s="16">
        <v>0</v>
      </c>
      <c r="BF352" s="16">
        <v>0</v>
      </c>
      <c r="BG352" s="18">
        <v>0</v>
      </c>
      <c r="BH352" s="16">
        <v>3843522</v>
      </c>
      <c r="BI352" s="17">
        <v>0</v>
      </c>
      <c r="BJ352" s="16">
        <v>0</v>
      </c>
      <c r="BK352" s="16">
        <v>0</v>
      </c>
      <c r="BL352" s="18">
        <v>0</v>
      </c>
    </row>
    <row r="353" spans="1:64" ht="34.200000000000003" customHeight="1" x14ac:dyDescent="0.3">
      <c r="A353" s="13" t="s">
        <v>233</v>
      </c>
      <c r="B353" s="14" t="s">
        <v>393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2"/>
      <c r="R353" s="14"/>
      <c r="S353" s="14"/>
      <c r="T353" s="15">
        <v>4679890.9000000004</v>
      </c>
      <c r="U353" s="15">
        <v>0</v>
      </c>
      <c r="V353" s="15">
        <v>0</v>
      </c>
      <c r="W353" s="15">
        <v>0</v>
      </c>
      <c r="X353" s="15">
        <v>0</v>
      </c>
      <c r="Y353" s="15">
        <v>195006.8</v>
      </c>
      <c r="Z353" s="15">
        <v>0</v>
      </c>
      <c r="AA353" s="15">
        <v>0</v>
      </c>
      <c r="AB353" s="15">
        <v>0</v>
      </c>
      <c r="AC353" s="15">
        <v>0</v>
      </c>
      <c r="AD353" s="21">
        <v>4874897.7</v>
      </c>
      <c r="AE353" s="16">
        <v>0</v>
      </c>
      <c r="AF353" s="16">
        <v>0</v>
      </c>
      <c r="AG353" s="16">
        <v>0</v>
      </c>
      <c r="AH353" s="16">
        <v>0</v>
      </c>
      <c r="AI353" s="16">
        <v>3813522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7">
        <v>0</v>
      </c>
      <c r="AP353" s="16">
        <v>0</v>
      </c>
      <c r="AQ353" s="16">
        <v>0</v>
      </c>
      <c r="AR353" s="18">
        <v>0</v>
      </c>
      <c r="AS353" s="16">
        <v>3813522</v>
      </c>
      <c r="AT353" s="17">
        <v>0</v>
      </c>
      <c r="AU353" s="16">
        <v>0</v>
      </c>
      <c r="AV353" s="16">
        <v>0</v>
      </c>
      <c r="AW353" s="18">
        <v>0</v>
      </c>
      <c r="AX353" s="16">
        <v>3843522</v>
      </c>
      <c r="AY353" s="17">
        <v>0</v>
      </c>
      <c r="AZ353" s="16">
        <v>0</v>
      </c>
      <c r="BA353" s="16">
        <v>0</v>
      </c>
      <c r="BB353" s="18">
        <v>0</v>
      </c>
      <c r="BC353" s="16">
        <v>0</v>
      </c>
      <c r="BD353" s="17">
        <v>0</v>
      </c>
      <c r="BE353" s="16">
        <v>0</v>
      </c>
      <c r="BF353" s="16">
        <v>0</v>
      </c>
      <c r="BG353" s="18">
        <v>0</v>
      </c>
      <c r="BH353" s="16">
        <v>3843522</v>
      </c>
      <c r="BI353" s="17">
        <v>0</v>
      </c>
      <c r="BJ353" s="16">
        <v>0</v>
      </c>
      <c r="BK353" s="16">
        <v>0</v>
      </c>
      <c r="BL353" s="18">
        <v>0</v>
      </c>
    </row>
    <row r="354" spans="1:64" ht="68.400000000000006" customHeight="1" x14ac:dyDescent="0.3">
      <c r="A354" s="13" t="s">
        <v>51</v>
      </c>
      <c r="B354" s="14" t="s">
        <v>393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2" t="s">
        <v>52</v>
      </c>
      <c r="R354" s="14"/>
      <c r="S354" s="14"/>
      <c r="T354" s="15">
        <v>4171738.92</v>
      </c>
      <c r="U354" s="15">
        <v>0</v>
      </c>
      <c r="V354" s="15">
        <v>0</v>
      </c>
      <c r="W354" s="15">
        <v>0</v>
      </c>
      <c r="X354" s="15">
        <v>0</v>
      </c>
      <c r="Y354" s="15">
        <v>195006.8</v>
      </c>
      <c r="Z354" s="15">
        <v>0</v>
      </c>
      <c r="AA354" s="15">
        <v>0</v>
      </c>
      <c r="AB354" s="15">
        <v>0</v>
      </c>
      <c r="AC354" s="15">
        <v>0</v>
      </c>
      <c r="AD354" s="21">
        <v>4366745.72</v>
      </c>
      <c r="AE354" s="16">
        <v>0</v>
      </c>
      <c r="AF354" s="16">
        <v>0</v>
      </c>
      <c r="AG354" s="16">
        <v>0</v>
      </c>
      <c r="AH354" s="16">
        <v>0</v>
      </c>
      <c r="AI354" s="16">
        <v>3305370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7">
        <v>0</v>
      </c>
      <c r="AP354" s="16">
        <v>0</v>
      </c>
      <c r="AQ354" s="16">
        <v>0</v>
      </c>
      <c r="AR354" s="18">
        <v>0</v>
      </c>
      <c r="AS354" s="16">
        <v>3305370</v>
      </c>
      <c r="AT354" s="17">
        <v>0</v>
      </c>
      <c r="AU354" s="16">
        <v>0</v>
      </c>
      <c r="AV354" s="16">
        <v>0</v>
      </c>
      <c r="AW354" s="18">
        <v>0</v>
      </c>
      <c r="AX354" s="16">
        <v>3305370</v>
      </c>
      <c r="AY354" s="17">
        <v>0</v>
      </c>
      <c r="AZ354" s="16">
        <v>0</v>
      </c>
      <c r="BA354" s="16">
        <v>0</v>
      </c>
      <c r="BB354" s="18">
        <v>0</v>
      </c>
      <c r="BC354" s="16">
        <v>0</v>
      </c>
      <c r="BD354" s="17">
        <v>0</v>
      </c>
      <c r="BE354" s="16">
        <v>0</v>
      </c>
      <c r="BF354" s="16">
        <v>0</v>
      </c>
      <c r="BG354" s="18">
        <v>0</v>
      </c>
      <c r="BH354" s="16">
        <v>3305370</v>
      </c>
      <c r="BI354" s="17">
        <v>0</v>
      </c>
      <c r="BJ354" s="16">
        <v>0</v>
      </c>
      <c r="BK354" s="16">
        <v>0</v>
      </c>
      <c r="BL354" s="18">
        <v>0</v>
      </c>
    </row>
    <row r="355" spans="1:64" ht="34.200000000000003" customHeight="1" x14ac:dyDescent="0.3">
      <c r="A355" s="13" t="s">
        <v>37</v>
      </c>
      <c r="B355" s="14" t="s">
        <v>393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2" t="s">
        <v>38</v>
      </c>
      <c r="R355" s="14"/>
      <c r="S355" s="14"/>
      <c r="T355" s="15">
        <v>504231.98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21">
        <v>504231.98</v>
      </c>
      <c r="AE355" s="16">
        <v>0</v>
      </c>
      <c r="AF355" s="16">
        <v>0</v>
      </c>
      <c r="AG355" s="16">
        <v>0</v>
      </c>
      <c r="AH355" s="16">
        <v>0</v>
      </c>
      <c r="AI355" s="16">
        <v>504232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7">
        <v>0</v>
      </c>
      <c r="AP355" s="16">
        <v>0</v>
      </c>
      <c r="AQ355" s="16">
        <v>0</v>
      </c>
      <c r="AR355" s="18">
        <v>0</v>
      </c>
      <c r="AS355" s="16">
        <v>504232</v>
      </c>
      <c r="AT355" s="17">
        <v>0</v>
      </c>
      <c r="AU355" s="16">
        <v>0</v>
      </c>
      <c r="AV355" s="16">
        <v>0</v>
      </c>
      <c r="AW355" s="18">
        <v>0</v>
      </c>
      <c r="AX355" s="16">
        <v>534232</v>
      </c>
      <c r="AY355" s="17">
        <v>0</v>
      </c>
      <c r="AZ355" s="16">
        <v>0</v>
      </c>
      <c r="BA355" s="16">
        <v>0</v>
      </c>
      <c r="BB355" s="18">
        <v>0</v>
      </c>
      <c r="BC355" s="16">
        <v>0</v>
      </c>
      <c r="BD355" s="17">
        <v>0</v>
      </c>
      <c r="BE355" s="16">
        <v>0</v>
      </c>
      <c r="BF355" s="16">
        <v>0</v>
      </c>
      <c r="BG355" s="18">
        <v>0</v>
      </c>
      <c r="BH355" s="16">
        <v>534232</v>
      </c>
      <c r="BI355" s="17">
        <v>0</v>
      </c>
      <c r="BJ355" s="16">
        <v>0</v>
      </c>
      <c r="BK355" s="16">
        <v>0</v>
      </c>
      <c r="BL355" s="18">
        <v>0</v>
      </c>
    </row>
    <row r="356" spans="1:64" ht="34.200000000000003" customHeight="1" x14ac:dyDescent="0.3">
      <c r="A356" s="13" t="s">
        <v>53</v>
      </c>
      <c r="B356" s="14" t="s">
        <v>393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2" t="s">
        <v>54</v>
      </c>
      <c r="R356" s="14"/>
      <c r="S356" s="14"/>
      <c r="T356" s="15">
        <v>3920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21">
        <v>3920</v>
      </c>
      <c r="AE356" s="16">
        <v>0</v>
      </c>
      <c r="AF356" s="16">
        <v>0</v>
      </c>
      <c r="AG356" s="16">
        <v>0</v>
      </c>
      <c r="AH356" s="16">
        <v>0</v>
      </c>
      <c r="AI356" s="16">
        <v>3920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7">
        <v>0</v>
      </c>
      <c r="AP356" s="16">
        <v>0</v>
      </c>
      <c r="AQ356" s="16">
        <v>0</v>
      </c>
      <c r="AR356" s="18">
        <v>0</v>
      </c>
      <c r="AS356" s="16">
        <v>3920</v>
      </c>
      <c r="AT356" s="17">
        <v>0</v>
      </c>
      <c r="AU356" s="16">
        <v>0</v>
      </c>
      <c r="AV356" s="16">
        <v>0</v>
      </c>
      <c r="AW356" s="18">
        <v>0</v>
      </c>
      <c r="AX356" s="16">
        <v>3920</v>
      </c>
      <c r="AY356" s="17">
        <v>0</v>
      </c>
      <c r="AZ356" s="16">
        <v>0</v>
      </c>
      <c r="BA356" s="16">
        <v>0</v>
      </c>
      <c r="BB356" s="18">
        <v>0</v>
      </c>
      <c r="BC356" s="16">
        <v>0</v>
      </c>
      <c r="BD356" s="17">
        <v>0</v>
      </c>
      <c r="BE356" s="16">
        <v>0</v>
      </c>
      <c r="BF356" s="16">
        <v>0</v>
      </c>
      <c r="BG356" s="18">
        <v>0</v>
      </c>
      <c r="BH356" s="16">
        <v>3920</v>
      </c>
      <c r="BI356" s="17">
        <v>0</v>
      </c>
      <c r="BJ356" s="16">
        <v>0</v>
      </c>
      <c r="BK356" s="16">
        <v>0</v>
      </c>
      <c r="BL356" s="18">
        <v>0</v>
      </c>
    </row>
    <row r="357" spans="1:64" ht="51.45" customHeight="1" x14ac:dyDescent="0.3">
      <c r="A357" s="13" t="s">
        <v>394</v>
      </c>
      <c r="B357" s="14" t="s">
        <v>395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2"/>
      <c r="R357" s="14"/>
      <c r="S357" s="14"/>
      <c r="T357" s="15">
        <v>134563524.75</v>
      </c>
      <c r="U357" s="15">
        <v>0</v>
      </c>
      <c r="V357" s="15">
        <v>116791985.92</v>
      </c>
      <c r="W357" s="15">
        <v>10846263.699999999</v>
      </c>
      <c r="X357" s="15">
        <v>0</v>
      </c>
      <c r="Y357" s="15">
        <v>905858.03</v>
      </c>
      <c r="Z357" s="15">
        <v>0</v>
      </c>
      <c r="AA357" s="15">
        <v>-1576549.7</v>
      </c>
      <c r="AB357" s="15">
        <v>-4263.22</v>
      </c>
      <c r="AC357" s="15">
        <v>0</v>
      </c>
      <c r="AD357" s="21">
        <v>135469382.78</v>
      </c>
      <c r="AE357" s="16">
        <v>0</v>
      </c>
      <c r="AF357" s="16">
        <v>115215436.22</v>
      </c>
      <c r="AG357" s="16">
        <v>10842000.48</v>
      </c>
      <c r="AH357" s="16">
        <v>0</v>
      </c>
      <c r="AI357" s="16">
        <v>18059245</v>
      </c>
      <c r="AJ357" s="16">
        <v>0</v>
      </c>
      <c r="AK357" s="16">
        <v>7840100</v>
      </c>
      <c r="AL357" s="16">
        <v>3613367</v>
      </c>
      <c r="AM357" s="16">
        <v>0</v>
      </c>
      <c r="AN357" s="16">
        <v>17896833</v>
      </c>
      <c r="AO357" s="17">
        <v>0</v>
      </c>
      <c r="AP357" s="16">
        <v>12760531</v>
      </c>
      <c r="AQ357" s="16">
        <v>1704577.22</v>
      </c>
      <c r="AR357" s="18">
        <v>0</v>
      </c>
      <c r="AS357" s="16">
        <v>35956078</v>
      </c>
      <c r="AT357" s="17">
        <v>0</v>
      </c>
      <c r="AU357" s="16">
        <v>20600631</v>
      </c>
      <c r="AV357" s="16">
        <v>5317944.22</v>
      </c>
      <c r="AW357" s="18">
        <v>0</v>
      </c>
      <c r="AX357" s="16">
        <v>13944045</v>
      </c>
      <c r="AY357" s="17">
        <v>0</v>
      </c>
      <c r="AZ357" s="16">
        <v>7402700</v>
      </c>
      <c r="BA357" s="16">
        <v>2467567</v>
      </c>
      <c r="BB357" s="18">
        <v>0</v>
      </c>
      <c r="BC357" s="16">
        <v>2563000</v>
      </c>
      <c r="BD357" s="17">
        <v>0</v>
      </c>
      <c r="BE357" s="16">
        <v>0</v>
      </c>
      <c r="BF357" s="16">
        <v>0</v>
      </c>
      <c r="BG357" s="18">
        <v>0</v>
      </c>
      <c r="BH357" s="16">
        <v>16507045</v>
      </c>
      <c r="BI357" s="17">
        <v>0</v>
      </c>
      <c r="BJ357" s="16">
        <v>7402700</v>
      </c>
      <c r="BK357" s="16">
        <v>2467567</v>
      </c>
      <c r="BL357" s="18">
        <v>0</v>
      </c>
    </row>
    <row r="358" spans="1:64" ht="102.6" customHeight="1" x14ac:dyDescent="0.3">
      <c r="A358" s="19" t="s">
        <v>396</v>
      </c>
      <c r="B358" s="14" t="s">
        <v>397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2"/>
      <c r="R358" s="14"/>
      <c r="S358" s="14"/>
      <c r="T358" s="15">
        <v>130809383.73</v>
      </c>
      <c r="U358" s="15">
        <v>0</v>
      </c>
      <c r="V358" s="15">
        <v>116791985.92</v>
      </c>
      <c r="W358" s="15">
        <v>10846263.699999999</v>
      </c>
      <c r="X358" s="15">
        <v>0</v>
      </c>
      <c r="Y358" s="15">
        <v>730908.03</v>
      </c>
      <c r="Z358" s="15">
        <v>0</v>
      </c>
      <c r="AA358" s="15">
        <v>-1576549.7</v>
      </c>
      <c r="AB358" s="15">
        <v>-4263.22</v>
      </c>
      <c r="AC358" s="15">
        <v>0</v>
      </c>
      <c r="AD358" s="21">
        <v>131540291.76000001</v>
      </c>
      <c r="AE358" s="16">
        <v>0</v>
      </c>
      <c r="AF358" s="16">
        <v>115215436.22</v>
      </c>
      <c r="AG358" s="16">
        <v>10842000.48</v>
      </c>
      <c r="AH358" s="16">
        <v>0</v>
      </c>
      <c r="AI358" s="16">
        <v>14016467</v>
      </c>
      <c r="AJ358" s="16">
        <v>0</v>
      </c>
      <c r="AK358" s="16">
        <v>7840100</v>
      </c>
      <c r="AL358" s="16">
        <v>3613367</v>
      </c>
      <c r="AM358" s="16">
        <v>0</v>
      </c>
      <c r="AN358" s="16">
        <v>17901096.219999999</v>
      </c>
      <c r="AO358" s="17">
        <v>0</v>
      </c>
      <c r="AP358" s="16">
        <v>12760531</v>
      </c>
      <c r="AQ358" s="16">
        <v>1704577.22</v>
      </c>
      <c r="AR358" s="18">
        <v>0</v>
      </c>
      <c r="AS358" s="16">
        <v>31917563.219999999</v>
      </c>
      <c r="AT358" s="17">
        <v>0</v>
      </c>
      <c r="AU358" s="16">
        <v>20600631</v>
      </c>
      <c r="AV358" s="16">
        <v>5317944.22</v>
      </c>
      <c r="AW358" s="18">
        <v>0</v>
      </c>
      <c r="AX358" s="16">
        <v>9870267</v>
      </c>
      <c r="AY358" s="17">
        <v>0</v>
      </c>
      <c r="AZ358" s="16">
        <v>7402700</v>
      </c>
      <c r="BA358" s="16">
        <v>2467567</v>
      </c>
      <c r="BB358" s="18">
        <v>0</v>
      </c>
      <c r="BC358" s="16">
        <v>2563000</v>
      </c>
      <c r="BD358" s="17">
        <v>0</v>
      </c>
      <c r="BE358" s="16">
        <v>0</v>
      </c>
      <c r="BF358" s="16">
        <v>0</v>
      </c>
      <c r="BG358" s="18">
        <v>0</v>
      </c>
      <c r="BH358" s="16">
        <v>12433267</v>
      </c>
      <c r="BI358" s="17">
        <v>0</v>
      </c>
      <c r="BJ358" s="16">
        <v>7402700</v>
      </c>
      <c r="BK358" s="16">
        <v>2467567</v>
      </c>
      <c r="BL358" s="18">
        <v>0</v>
      </c>
    </row>
    <row r="359" spans="1:64" ht="34.200000000000003" customHeight="1" x14ac:dyDescent="0.3">
      <c r="A359" s="13" t="s">
        <v>398</v>
      </c>
      <c r="B359" s="14" t="s">
        <v>399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2"/>
      <c r="R359" s="14"/>
      <c r="S359" s="14"/>
      <c r="T359" s="15">
        <v>130255841.73</v>
      </c>
      <c r="U359" s="15">
        <v>0</v>
      </c>
      <c r="V359" s="15">
        <v>116791985.92</v>
      </c>
      <c r="W359" s="15">
        <v>10292721.699999999</v>
      </c>
      <c r="X359" s="15">
        <v>0</v>
      </c>
      <c r="Y359" s="15">
        <v>-1483259.97</v>
      </c>
      <c r="Z359" s="15">
        <v>0</v>
      </c>
      <c r="AA359" s="15">
        <v>-3790717.7</v>
      </c>
      <c r="AB359" s="15">
        <v>-4263.22</v>
      </c>
      <c r="AC359" s="15">
        <v>0</v>
      </c>
      <c r="AD359" s="21">
        <v>128772581.76000001</v>
      </c>
      <c r="AE359" s="16">
        <v>0</v>
      </c>
      <c r="AF359" s="16">
        <v>113001268.22</v>
      </c>
      <c r="AG359" s="16">
        <v>10288458.48</v>
      </c>
      <c r="AH359" s="16">
        <v>0</v>
      </c>
      <c r="AI359" s="16">
        <v>14016467</v>
      </c>
      <c r="AJ359" s="16">
        <v>0</v>
      </c>
      <c r="AK359" s="16">
        <v>7840100</v>
      </c>
      <c r="AL359" s="16">
        <v>3613367</v>
      </c>
      <c r="AM359" s="16">
        <v>0</v>
      </c>
      <c r="AN359" s="16">
        <v>7699212.2199999997</v>
      </c>
      <c r="AO359" s="17">
        <v>0</v>
      </c>
      <c r="AP359" s="16">
        <v>4258961</v>
      </c>
      <c r="AQ359" s="16">
        <v>4263.22</v>
      </c>
      <c r="AR359" s="18">
        <v>0</v>
      </c>
      <c r="AS359" s="16">
        <v>21715679.219999999</v>
      </c>
      <c r="AT359" s="17">
        <v>0</v>
      </c>
      <c r="AU359" s="16">
        <v>12099061</v>
      </c>
      <c r="AV359" s="16">
        <v>3617630.22</v>
      </c>
      <c r="AW359" s="18">
        <v>0</v>
      </c>
      <c r="AX359" s="16">
        <v>9870267</v>
      </c>
      <c r="AY359" s="17">
        <v>0</v>
      </c>
      <c r="AZ359" s="16">
        <v>7402700</v>
      </c>
      <c r="BA359" s="16">
        <v>2467567</v>
      </c>
      <c r="BB359" s="18">
        <v>0</v>
      </c>
      <c r="BC359" s="16">
        <v>2563000</v>
      </c>
      <c r="BD359" s="17">
        <v>0</v>
      </c>
      <c r="BE359" s="16">
        <v>0</v>
      </c>
      <c r="BF359" s="16">
        <v>0</v>
      </c>
      <c r="BG359" s="18">
        <v>0</v>
      </c>
      <c r="BH359" s="16">
        <v>12433267</v>
      </c>
      <c r="BI359" s="17">
        <v>0</v>
      </c>
      <c r="BJ359" s="16">
        <v>7402700</v>
      </c>
      <c r="BK359" s="16">
        <v>2467567</v>
      </c>
      <c r="BL359" s="18">
        <v>0</v>
      </c>
    </row>
    <row r="360" spans="1:64" ht="34.200000000000003" customHeight="1" x14ac:dyDescent="0.3">
      <c r="A360" s="13" t="s">
        <v>400</v>
      </c>
      <c r="B360" s="14" t="s">
        <v>401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2"/>
      <c r="R360" s="14"/>
      <c r="S360" s="14"/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420500</v>
      </c>
      <c r="Z360" s="15">
        <v>0</v>
      </c>
      <c r="AA360" s="15">
        <v>0</v>
      </c>
      <c r="AB360" s="15">
        <v>0</v>
      </c>
      <c r="AC360" s="15">
        <v>0</v>
      </c>
      <c r="AD360" s="21">
        <v>420500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7">
        <v>0</v>
      </c>
      <c r="AP360" s="16">
        <v>0</v>
      </c>
      <c r="AQ360" s="16">
        <v>0</v>
      </c>
      <c r="AR360" s="18">
        <v>0</v>
      </c>
      <c r="AS360" s="16">
        <v>0</v>
      </c>
      <c r="AT360" s="17">
        <v>0</v>
      </c>
      <c r="AU360" s="16">
        <v>0</v>
      </c>
      <c r="AV360" s="16">
        <v>0</v>
      </c>
      <c r="AW360" s="18">
        <v>0</v>
      </c>
      <c r="AX360" s="16">
        <v>0</v>
      </c>
      <c r="AY360" s="17">
        <v>0</v>
      </c>
      <c r="AZ360" s="16">
        <v>0</v>
      </c>
      <c r="BA360" s="16">
        <v>0</v>
      </c>
      <c r="BB360" s="18">
        <v>0</v>
      </c>
      <c r="BC360" s="16">
        <v>0</v>
      </c>
      <c r="BD360" s="17">
        <v>0</v>
      </c>
      <c r="BE360" s="16">
        <v>0</v>
      </c>
      <c r="BF360" s="16">
        <v>0</v>
      </c>
      <c r="BG360" s="18">
        <v>0</v>
      </c>
      <c r="BH360" s="16">
        <v>0</v>
      </c>
      <c r="BI360" s="17">
        <v>0</v>
      </c>
      <c r="BJ360" s="16">
        <v>0</v>
      </c>
      <c r="BK360" s="16">
        <v>0</v>
      </c>
      <c r="BL360" s="18">
        <v>0</v>
      </c>
    </row>
    <row r="361" spans="1:64" ht="34.200000000000003" customHeight="1" x14ac:dyDescent="0.3">
      <c r="A361" s="13" t="s">
        <v>37</v>
      </c>
      <c r="B361" s="14" t="s">
        <v>401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2" t="s">
        <v>38</v>
      </c>
      <c r="R361" s="14"/>
      <c r="S361" s="14"/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420500</v>
      </c>
      <c r="Z361" s="15">
        <v>0</v>
      </c>
      <c r="AA361" s="15">
        <v>0</v>
      </c>
      <c r="AB361" s="15">
        <v>0</v>
      </c>
      <c r="AC361" s="15">
        <v>0</v>
      </c>
      <c r="AD361" s="21">
        <v>420500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7">
        <v>0</v>
      </c>
      <c r="AP361" s="16">
        <v>0</v>
      </c>
      <c r="AQ361" s="16">
        <v>0</v>
      </c>
      <c r="AR361" s="18">
        <v>0</v>
      </c>
      <c r="AS361" s="16">
        <v>0</v>
      </c>
      <c r="AT361" s="17">
        <v>0</v>
      </c>
      <c r="AU361" s="16">
        <v>0</v>
      </c>
      <c r="AV361" s="16">
        <v>0</v>
      </c>
      <c r="AW361" s="18">
        <v>0</v>
      </c>
      <c r="AX361" s="16">
        <v>0</v>
      </c>
      <c r="AY361" s="17">
        <v>0</v>
      </c>
      <c r="AZ361" s="16">
        <v>0</v>
      </c>
      <c r="BA361" s="16">
        <v>0</v>
      </c>
      <c r="BB361" s="18">
        <v>0</v>
      </c>
      <c r="BC361" s="16">
        <v>0</v>
      </c>
      <c r="BD361" s="17">
        <v>0</v>
      </c>
      <c r="BE361" s="16">
        <v>0</v>
      </c>
      <c r="BF361" s="16">
        <v>0</v>
      </c>
      <c r="BG361" s="18">
        <v>0</v>
      </c>
      <c r="BH361" s="16">
        <v>0</v>
      </c>
      <c r="BI361" s="17">
        <v>0</v>
      </c>
      <c r="BJ361" s="16">
        <v>0</v>
      </c>
      <c r="BK361" s="16">
        <v>0</v>
      </c>
      <c r="BL361" s="18">
        <v>0</v>
      </c>
    </row>
    <row r="362" spans="1:64" ht="34.200000000000003" customHeight="1" x14ac:dyDescent="0.3">
      <c r="A362" s="13" t="s">
        <v>402</v>
      </c>
      <c r="B362" s="14" t="s">
        <v>403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2"/>
      <c r="R362" s="14"/>
      <c r="S362" s="14"/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25710.1</v>
      </c>
      <c r="Z362" s="15">
        <v>0</v>
      </c>
      <c r="AA362" s="15">
        <v>0</v>
      </c>
      <c r="AB362" s="15">
        <v>0</v>
      </c>
      <c r="AC362" s="15">
        <v>0</v>
      </c>
      <c r="AD362" s="21">
        <v>25710.1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7">
        <v>0</v>
      </c>
      <c r="AP362" s="16">
        <v>0</v>
      </c>
      <c r="AQ362" s="16">
        <v>0</v>
      </c>
      <c r="AR362" s="18">
        <v>0</v>
      </c>
      <c r="AS362" s="16">
        <v>0</v>
      </c>
      <c r="AT362" s="17">
        <v>0</v>
      </c>
      <c r="AU362" s="16">
        <v>0</v>
      </c>
      <c r="AV362" s="16">
        <v>0</v>
      </c>
      <c r="AW362" s="18">
        <v>0</v>
      </c>
      <c r="AX362" s="16">
        <v>0</v>
      </c>
      <c r="AY362" s="17">
        <v>0</v>
      </c>
      <c r="AZ362" s="16">
        <v>0</v>
      </c>
      <c r="BA362" s="16">
        <v>0</v>
      </c>
      <c r="BB362" s="18">
        <v>0</v>
      </c>
      <c r="BC362" s="16">
        <v>0</v>
      </c>
      <c r="BD362" s="17">
        <v>0</v>
      </c>
      <c r="BE362" s="16">
        <v>0</v>
      </c>
      <c r="BF362" s="16">
        <v>0</v>
      </c>
      <c r="BG362" s="18">
        <v>0</v>
      </c>
      <c r="BH362" s="16">
        <v>0</v>
      </c>
      <c r="BI362" s="17">
        <v>0</v>
      </c>
      <c r="BJ362" s="16">
        <v>0</v>
      </c>
      <c r="BK362" s="16">
        <v>0</v>
      </c>
      <c r="BL362" s="18">
        <v>0</v>
      </c>
    </row>
    <row r="363" spans="1:64" ht="34.200000000000003" customHeight="1" x14ac:dyDescent="0.3">
      <c r="A363" s="13" t="s">
        <v>37</v>
      </c>
      <c r="B363" s="14" t="s">
        <v>403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2" t="s">
        <v>38</v>
      </c>
      <c r="R363" s="14"/>
      <c r="S363" s="14"/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25710.1</v>
      </c>
      <c r="Z363" s="15">
        <v>0</v>
      </c>
      <c r="AA363" s="15">
        <v>0</v>
      </c>
      <c r="AB363" s="15">
        <v>0</v>
      </c>
      <c r="AC363" s="15">
        <v>0</v>
      </c>
      <c r="AD363" s="21">
        <v>25710.1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7">
        <v>0</v>
      </c>
      <c r="AP363" s="16">
        <v>0</v>
      </c>
      <c r="AQ363" s="16">
        <v>0</v>
      </c>
      <c r="AR363" s="18">
        <v>0</v>
      </c>
      <c r="AS363" s="16">
        <v>0</v>
      </c>
      <c r="AT363" s="17">
        <v>0</v>
      </c>
      <c r="AU363" s="16">
        <v>0</v>
      </c>
      <c r="AV363" s="16">
        <v>0</v>
      </c>
      <c r="AW363" s="18">
        <v>0</v>
      </c>
      <c r="AX363" s="16">
        <v>0</v>
      </c>
      <c r="AY363" s="17">
        <v>0</v>
      </c>
      <c r="AZ363" s="16">
        <v>0</v>
      </c>
      <c r="BA363" s="16">
        <v>0</v>
      </c>
      <c r="BB363" s="18">
        <v>0</v>
      </c>
      <c r="BC363" s="16">
        <v>0</v>
      </c>
      <c r="BD363" s="17">
        <v>0</v>
      </c>
      <c r="BE363" s="16">
        <v>0</v>
      </c>
      <c r="BF363" s="16">
        <v>0</v>
      </c>
      <c r="BG363" s="18">
        <v>0</v>
      </c>
      <c r="BH363" s="16">
        <v>0</v>
      </c>
      <c r="BI363" s="17">
        <v>0</v>
      </c>
      <c r="BJ363" s="16">
        <v>0</v>
      </c>
      <c r="BK363" s="16">
        <v>0</v>
      </c>
      <c r="BL363" s="18">
        <v>0</v>
      </c>
    </row>
    <row r="364" spans="1:64" ht="34.200000000000003" customHeight="1" x14ac:dyDescent="0.3">
      <c r="A364" s="13" t="s">
        <v>404</v>
      </c>
      <c r="B364" s="14" t="s">
        <v>405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2"/>
      <c r="R364" s="14"/>
      <c r="S364" s="14"/>
      <c r="T364" s="15">
        <v>1063200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21">
        <v>1063200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7">
        <v>0</v>
      </c>
      <c r="AP364" s="16">
        <v>0</v>
      </c>
      <c r="AQ364" s="16">
        <v>0</v>
      </c>
      <c r="AR364" s="18">
        <v>0</v>
      </c>
      <c r="AS364" s="16">
        <v>0</v>
      </c>
      <c r="AT364" s="17">
        <v>0</v>
      </c>
      <c r="AU364" s="16">
        <v>0</v>
      </c>
      <c r="AV364" s="16">
        <v>0</v>
      </c>
      <c r="AW364" s="18">
        <v>0</v>
      </c>
      <c r="AX364" s="16">
        <v>0</v>
      </c>
      <c r="AY364" s="17">
        <v>0</v>
      </c>
      <c r="AZ364" s="16">
        <v>0</v>
      </c>
      <c r="BA364" s="16">
        <v>0</v>
      </c>
      <c r="BB364" s="18">
        <v>0</v>
      </c>
      <c r="BC364" s="16">
        <v>0</v>
      </c>
      <c r="BD364" s="17">
        <v>0</v>
      </c>
      <c r="BE364" s="16">
        <v>0</v>
      </c>
      <c r="BF364" s="16">
        <v>0</v>
      </c>
      <c r="BG364" s="18">
        <v>0</v>
      </c>
      <c r="BH364" s="16">
        <v>0</v>
      </c>
      <c r="BI364" s="17">
        <v>0</v>
      </c>
      <c r="BJ364" s="16">
        <v>0</v>
      </c>
      <c r="BK364" s="16">
        <v>0</v>
      </c>
      <c r="BL364" s="18">
        <v>0</v>
      </c>
    </row>
    <row r="365" spans="1:64" ht="34.200000000000003" customHeight="1" x14ac:dyDescent="0.3">
      <c r="A365" s="13" t="s">
        <v>37</v>
      </c>
      <c r="B365" s="14" t="s">
        <v>405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2" t="s">
        <v>38</v>
      </c>
      <c r="R365" s="14"/>
      <c r="S365" s="14"/>
      <c r="T365" s="15">
        <v>1063200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21">
        <v>1063200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7">
        <v>0</v>
      </c>
      <c r="AP365" s="16">
        <v>0</v>
      </c>
      <c r="AQ365" s="16">
        <v>0</v>
      </c>
      <c r="AR365" s="18">
        <v>0</v>
      </c>
      <c r="AS365" s="16">
        <v>0</v>
      </c>
      <c r="AT365" s="17">
        <v>0</v>
      </c>
      <c r="AU365" s="16">
        <v>0</v>
      </c>
      <c r="AV365" s="16">
        <v>0</v>
      </c>
      <c r="AW365" s="18">
        <v>0</v>
      </c>
      <c r="AX365" s="16">
        <v>0</v>
      </c>
      <c r="AY365" s="17">
        <v>0</v>
      </c>
      <c r="AZ365" s="16">
        <v>0</v>
      </c>
      <c r="BA365" s="16">
        <v>0</v>
      </c>
      <c r="BB365" s="18">
        <v>0</v>
      </c>
      <c r="BC365" s="16">
        <v>0</v>
      </c>
      <c r="BD365" s="17">
        <v>0</v>
      </c>
      <c r="BE365" s="16">
        <v>0</v>
      </c>
      <c r="BF365" s="16">
        <v>0</v>
      </c>
      <c r="BG365" s="18">
        <v>0</v>
      </c>
      <c r="BH365" s="16">
        <v>0</v>
      </c>
      <c r="BI365" s="17">
        <v>0</v>
      </c>
      <c r="BJ365" s="16">
        <v>0</v>
      </c>
      <c r="BK365" s="16">
        <v>0</v>
      </c>
      <c r="BL365" s="18">
        <v>0</v>
      </c>
    </row>
    <row r="366" spans="1:64" ht="34.200000000000003" customHeight="1" x14ac:dyDescent="0.3">
      <c r="A366" s="13" t="s">
        <v>406</v>
      </c>
      <c r="B366" s="14" t="s">
        <v>407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2"/>
      <c r="R366" s="14"/>
      <c r="S366" s="14"/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770000</v>
      </c>
      <c r="Z366" s="15">
        <v>0</v>
      </c>
      <c r="AA366" s="15">
        <v>0</v>
      </c>
      <c r="AB366" s="15">
        <v>0</v>
      </c>
      <c r="AC366" s="15">
        <v>0</v>
      </c>
      <c r="AD366" s="21">
        <v>770000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7">
        <v>0</v>
      </c>
      <c r="AP366" s="16">
        <v>0</v>
      </c>
      <c r="AQ366" s="16">
        <v>0</v>
      </c>
      <c r="AR366" s="18">
        <v>0</v>
      </c>
      <c r="AS366" s="16">
        <v>0</v>
      </c>
      <c r="AT366" s="17">
        <v>0</v>
      </c>
      <c r="AU366" s="16">
        <v>0</v>
      </c>
      <c r="AV366" s="16">
        <v>0</v>
      </c>
      <c r="AW366" s="18">
        <v>0</v>
      </c>
      <c r="AX366" s="16">
        <v>0</v>
      </c>
      <c r="AY366" s="17">
        <v>0</v>
      </c>
      <c r="AZ366" s="16">
        <v>0</v>
      </c>
      <c r="BA366" s="16">
        <v>0</v>
      </c>
      <c r="BB366" s="18">
        <v>0</v>
      </c>
      <c r="BC366" s="16">
        <v>0</v>
      </c>
      <c r="BD366" s="17">
        <v>0</v>
      </c>
      <c r="BE366" s="16">
        <v>0</v>
      </c>
      <c r="BF366" s="16">
        <v>0</v>
      </c>
      <c r="BG366" s="18">
        <v>0</v>
      </c>
      <c r="BH366" s="16">
        <v>0</v>
      </c>
      <c r="BI366" s="17">
        <v>0</v>
      </c>
      <c r="BJ366" s="16">
        <v>0</v>
      </c>
      <c r="BK366" s="16">
        <v>0</v>
      </c>
      <c r="BL366" s="18">
        <v>0</v>
      </c>
    </row>
    <row r="367" spans="1:64" ht="34.200000000000003" customHeight="1" x14ac:dyDescent="0.3">
      <c r="A367" s="13" t="s">
        <v>37</v>
      </c>
      <c r="B367" s="14" t="s">
        <v>407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2" t="s">
        <v>38</v>
      </c>
      <c r="R367" s="14"/>
      <c r="S367" s="14"/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770000</v>
      </c>
      <c r="Z367" s="15">
        <v>0</v>
      </c>
      <c r="AA367" s="15">
        <v>0</v>
      </c>
      <c r="AB367" s="15">
        <v>0</v>
      </c>
      <c r="AC367" s="15">
        <v>0</v>
      </c>
      <c r="AD367" s="21">
        <v>770000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7">
        <v>0</v>
      </c>
      <c r="AP367" s="16">
        <v>0</v>
      </c>
      <c r="AQ367" s="16">
        <v>0</v>
      </c>
      <c r="AR367" s="18">
        <v>0</v>
      </c>
      <c r="AS367" s="16">
        <v>0</v>
      </c>
      <c r="AT367" s="17">
        <v>0</v>
      </c>
      <c r="AU367" s="16">
        <v>0</v>
      </c>
      <c r="AV367" s="16">
        <v>0</v>
      </c>
      <c r="AW367" s="18">
        <v>0</v>
      </c>
      <c r="AX367" s="16">
        <v>0</v>
      </c>
      <c r="AY367" s="17">
        <v>0</v>
      </c>
      <c r="AZ367" s="16">
        <v>0</v>
      </c>
      <c r="BA367" s="16">
        <v>0</v>
      </c>
      <c r="BB367" s="18">
        <v>0</v>
      </c>
      <c r="BC367" s="16">
        <v>0</v>
      </c>
      <c r="BD367" s="17">
        <v>0</v>
      </c>
      <c r="BE367" s="16">
        <v>0</v>
      </c>
      <c r="BF367" s="16">
        <v>0</v>
      </c>
      <c r="BG367" s="18">
        <v>0</v>
      </c>
      <c r="BH367" s="16">
        <v>0</v>
      </c>
      <c r="BI367" s="17">
        <v>0</v>
      </c>
      <c r="BJ367" s="16">
        <v>0</v>
      </c>
      <c r="BK367" s="16">
        <v>0</v>
      </c>
      <c r="BL367" s="18">
        <v>0</v>
      </c>
    </row>
    <row r="368" spans="1:64" ht="34.200000000000003" customHeight="1" x14ac:dyDescent="0.3">
      <c r="A368" s="13" t="s">
        <v>408</v>
      </c>
      <c r="B368" s="14" t="s">
        <v>409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2"/>
      <c r="R368" s="14"/>
      <c r="S368" s="14"/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60000</v>
      </c>
      <c r="Z368" s="15">
        <v>0</v>
      </c>
      <c r="AA368" s="15">
        <v>0</v>
      </c>
      <c r="AB368" s="15">
        <v>0</v>
      </c>
      <c r="AC368" s="15">
        <v>0</v>
      </c>
      <c r="AD368" s="21">
        <v>60000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7">
        <v>0</v>
      </c>
      <c r="AP368" s="16">
        <v>0</v>
      </c>
      <c r="AQ368" s="16">
        <v>0</v>
      </c>
      <c r="AR368" s="18">
        <v>0</v>
      </c>
      <c r="AS368" s="16">
        <v>0</v>
      </c>
      <c r="AT368" s="17">
        <v>0</v>
      </c>
      <c r="AU368" s="16">
        <v>0</v>
      </c>
      <c r="AV368" s="16">
        <v>0</v>
      </c>
      <c r="AW368" s="18">
        <v>0</v>
      </c>
      <c r="AX368" s="16">
        <v>0</v>
      </c>
      <c r="AY368" s="17">
        <v>0</v>
      </c>
      <c r="AZ368" s="16">
        <v>0</v>
      </c>
      <c r="BA368" s="16">
        <v>0</v>
      </c>
      <c r="BB368" s="18">
        <v>0</v>
      </c>
      <c r="BC368" s="16">
        <v>0</v>
      </c>
      <c r="BD368" s="17">
        <v>0</v>
      </c>
      <c r="BE368" s="16">
        <v>0</v>
      </c>
      <c r="BF368" s="16">
        <v>0</v>
      </c>
      <c r="BG368" s="18">
        <v>0</v>
      </c>
      <c r="BH368" s="16">
        <v>0</v>
      </c>
      <c r="BI368" s="17">
        <v>0</v>
      </c>
      <c r="BJ368" s="16">
        <v>0</v>
      </c>
      <c r="BK368" s="16">
        <v>0</v>
      </c>
      <c r="BL368" s="18">
        <v>0</v>
      </c>
    </row>
    <row r="369" spans="1:64" ht="34.200000000000003" customHeight="1" x14ac:dyDescent="0.3">
      <c r="A369" s="13" t="s">
        <v>37</v>
      </c>
      <c r="B369" s="14" t="s">
        <v>409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2" t="s">
        <v>38</v>
      </c>
      <c r="R369" s="14"/>
      <c r="S369" s="14"/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60000</v>
      </c>
      <c r="Z369" s="15">
        <v>0</v>
      </c>
      <c r="AA369" s="15">
        <v>0</v>
      </c>
      <c r="AB369" s="15">
        <v>0</v>
      </c>
      <c r="AC369" s="15">
        <v>0</v>
      </c>
      <c r="AD369" s="21">
        <v>60000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7">
        <v>0</v>
      </c>
      <c r="AP369" s="16">
        <v>0</v>
      </c>
      <c r="AQ369" s="16">
        <v>0</v>
      </c>
      <c r="AR369" s="18">
        <v>0</v>
      </c>
      <c r="AS369" s="16">
        <v>0</v>
      </c>
      <c r="AT369" s="17">
        <v>0</v>
      </c>
      <c r="AU369" s="16">
        <v>0</v>
      </c>
      <c r="AV369" s="16">
        <v>0</v>
      </c>
      <c r="AW369" s="18">
        <v>0</v>
      </c>
      <c r="AX369" s="16">
        <v>0</v>
      </c>
      <c r="AY369" s="17">
        <v>0</v>
      </c>
      <c r="AZ369" s="16">
        <v>0</v>
      </c>
      <c r="BA369" s="16">
        <v>0</v>
      </c>
      <c r="BB369" s="18">
        <v>0</v>
      </c>
      <c r="BC369" s="16">
        <v>0</v>
      </c>
      <c r="BD369" s="17">
        <v>0</v>
      </c>
      <c r="BE369" s="16">
        <v>0</v>
      </c>
      <c r="BF369" s="16">
        <v>0</v>
      </c>
      <c r="BG369" s="18">
        <v>0</v>
      </c>
      <c r="BH369" s="16">
        <v>0</v>
      </c>
      <c r="BI369" s="17">
        <v>0</v>
      </c>
      <c r="BJ369" s="16">
        <v>0</v>
      </c>
      <c r="BK369" s="16">
        <v>0</v>
      </c>
      <c r="BL369" s="18">
        <v>0</v>
      </c>
    </row>
    <row r="370" spans="1:64" ht="34.200000000000003" customHeight="1" x14ac:dyDescent="0.3">
      <c r="A370" s="13" t="s">
        <v>410</v>
      </c>
      <c r="B370" s="14" t="s">
        <v>411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2"/>
      <c r="R370" s="14"/>
      <c r="S370" s="14"/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60000</v>
      </c>
      <c r="Z370" s="15">
        <v>0</v>
      </c>
      <c r="AA370" s="15">
        <v>0</v>
      </c>
      <c r="AB370" s="15">
        <v>0</v>
      </c>
      <c r="AC370" s="15">
        <v>0</v>
      </c>
      <c r="AD370" s="21">
        <v>60000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7">
        <v>0</v>
      </c>
      <c r="AP370" s="16">
        <v>0</v>
      </c>
      <c r="AQ370" s="16">
        <v>0</v>
      </c>
      <c r="AR370" s="18">
        <v>0</v>
      </c>
      <c r="AS370" s="16">
        <v>0</v>
      </c>
      <c r="AT370" s="17">
        <v>0</v>
      </c>
      <c r="AU370" s="16">
        <v>0</v>
      </c>
      <c r="AV370" s="16">
        <v>0</v>
      </c>
      <c r="AW370" s="18">
        <v>0</v>
      </c>
      <c r="AX370" s="16">
        <v>0</v>
      </c>
      <c r="AY370" s="17">
        <v>0</v>
      </c>
      <c r="AZ370" s="16">
        <v>0</v>
      </c>
      <c r="BA370" s="16">
        <v>0</v>
      </c>
      <c r="BB370" s="18">
        <v>0</v>
      </c>
      <c r="BC370" s="16">
        <v>0</v>
      </c>
      <c r="BD370" s="17">
        <v>0</v>
      </c>
      <c r="BE370" s="16">
        <v>0</v>
      </c>
      <c r="BF370" s="16">
        <v>0</v>
      </c>
      <c r="BG370" s="18">
        <v>0</v>
      </c>
      <c r="BH370" s="16">
        <v>0</v>
      </c>
      <c r="BI370" s="17">
        <v>0</v>
      </c>
      <c r="BJ370" s="16">
        <v>0</v>
      </c>
      <c r="BK370" s="16">
        <v>0</v>
      </c>
      <c r="BL370" s="18">
        <v>0</v>
      </c>
    </row>
    <row r="371" spans="1:64" ht="34.200000000000003" customHeight="1" x14ac:dyDescent="0.3">
      <c r="A371" s="13" t="s">
        <v>37</v>
      </c>
      <c r="B371" s="14" t="s">
        <v>411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2" t="s">
        <v>38</v>
      </c>
      <c r="R371" s="14"/>
      <c r="S371" s="14"/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60000</v>
      </c>
      <c r="Z371" s="15">
        <v>0</v>
      </c>
      <c r="AA371" s="15">
        <v>0</v>
      </c>
      <c r="AB371" s="15">
        <v>0</v>
      </c>
      <c r="AC371" s="15">
        <v>0</v>
      </c>
      <c r="AD371" s="21">
        <v>60000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7">
        <v>0</v>
      </c>
      <c r="AP371" s="16">
        <v>0</v>
      </c>
      <c r="AQ371" s="16">
        <v>0</v>
      </c>
      <c r="AR371" s="18">
        <v>0</v>
      </c>
      <c r="AS371" s="16">
        <v>0</v>
      </c>
      <c r="AT371" s="17">
        <v>0</v>
      </c>
      <c r="AU371" s="16">
        <v>0</v>
      </c>
      <c r="AV371" s="16">
        <v>0</v>
      </c>
      <c r="AW371" s="18">
        <v>0</v>
      </c>
      <c r="AX371" s="16">
        <v>0</v>
      </c>
      <c r="AY371" s="17">
        <v>0</v>
      </c>
      <c r="AZ371" s="16">
        <v>0</v>
      </c>
      <c r="BA371" s="16">
        <v>0</v>
      </c>
      <c r="BB371" s="18">
        <v>0</v>
      </c>
      <c r="BC371" s="16">
        <v>0</v>
      </c>
      <c r="BD371" s="17">
        <v>0</v>
      </c>
      <c r="BE371" s="16">
        <v>0</v>
      </c>
      <c r="BF371" s="16">
        <v>0</v>
      </c>
      <c r="BG371" s="18">
        <v>0</v>
      </c>
      <c r="BH371" s="16">
        <v>0</v>
      </c>
      <c r="BI371" s="17">
        <v>0</v>
      </c>
      <c r="BJ371" s="16">
        <v>0</v>
      </c>
      <c r="BK371" s="16">
        <v>0</v>
      </c>
      <c r="BL371" s="18">
        <v>0</v>
      </c>
    </row>
    <row r="372" spans="1:64" ht="51.45" customHeight="1" x14ac:dyDescent="0.3">
      <c r="A372" s="13" t="s">
        <v>412</v>
      </c>
      <c r="B372" s="14" t="s">
        <v>413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2"/>
      <c r="R372" s="14"/>
      <c r="S372" s="14"/>
      <c r="T372" s="15">
        <v>107934.11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21">
        <v>107934.11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7">
        <v>0</v>
      </c>
      <c r="AP372" s="16">
        <v>0</v>
      </c>
      <c r="AQ372" s="16">
        <v>0</v>
      </c>
      <c r="AR372" s="18">
        <v>0</v>
      </c>
      <c r="AS372" s="16">
        <v>0</v>
      </c>
      <c r="AT372" s="17">
        <v>0</v>
      </c>
      <c r="AU372" s="16">
        <v>0</v>
      </c>
      <c r="AV372" s="16">
        <v>0</v>
      </c>
      <c r="AW372" s="18">
        <v>0</v>
      </c>
      <c r="AX372" s="16">
        <v>0</v>
      </c>
      <c r="AY372" s="17">
        <v>0</v>
      </c>
      <c r="AZ372" s="16">
        <v>0</v>
      </c>
      <c r="BA372" s="16">
        <v>0</v>
      </c>
      <c r="BB372" s="18">
        <v>0</v>
      </c>
      <c r="BC372" s="16">
        <v>0</v>
      </c>
      <c r="BD372" s="17">
        <v>0</v>
      </c>
      <c r="BE372" s="16">
        <v>0</v>
      </c>
      <c r="BF372" s="16">
        <v>0</v>
      </c>
      <c r="BG372" s="18">
        <v>0</v>
      </c>
      <c r="BH372" s="16">
        <v>0</v>
      </c>
      <c r="BI372" s="17">
        <v>0</v>
      </c>
      <c r="BJ372" s="16">
        <v>0</v>
      </c>
      <c r="BK372" s="16">
        <v>0</v>
      </c>
      <c r="BL372" s="18">
        <v>0</v>
      </c>
    </row>
    <row r="373" spans="1:64" ht="34.200000000000003" customHeight="1" x14ac:dyDescent="0.3">
      <c r="A373" s="13" t="s">
        <v>37</v>
      </c>
      <c r="B373" s="14" t="s">
        <v>413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2" t="s">
        <v>38</v>
      </c>
      <c r="R373" s="14"/>
      <c r="S373" s="14"/>
      <c r="T373" s="15">
        <v>107934.11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21">
        <v>107934.11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7">
        <v>0</v>
      </c>
      <c r="AP373" s="16">
        <v>0</v>
      </c>
      <c r="AQ373" s="16">
        <v>0</v>
      </c>
      <c r="AR373" s="18">
        <v>0</v>
      </c>
      <c r="AS373" s="16">
        <v>0</v>
      </c>
      <c r="AT373" s="17">
        <v>0</v>
      </c>
      <c r="AU373" s="16">
        <v>0</v>
      </c>
      <c r="AV373" s="16">
        <v>0</v>
      </c>
      <c r="AW373" s="18">
        <v>0</v>
      </c>
      <c r="AX373" s="16">
        <v>0</v>
      </c>
      <c r="AY373" s="17">
        <v>0</v>
      </c>
      <c r="AZ373" s="16">
        <v>0</v>
      </c>
      <c r="BA373" s="16">
        <v>0</v>
      </c>
      <c r="BB373" s="18">
        <v>0</v>
      </c>
      <c r="BC373" s="16">
        <v>0</v>
      </c>
      <c r="BD373" s="17">
        <v>0</v>
      </c>
      <c r="BE373" s="16">
        <v>0</v>
      </c>
      <c r="BF373" s="16">
        <v>0</v>
      </c>
      <c r="BG373" s="18">
        <v>0</v>
      </c>
      <c r="BH373" s="16">
        <v>0</v>
      </c>
      <c r="BI373" s="17">
        <v>0</v>
      </c>
      <c r="BJ373" s="16">
        <v>0</v>
      </c>
      <c r="BK373" s="16">
        <v>0</v>
      </c>
      <c r="BL373" s="18">
        <v>0</v>
      </c>
    </row>
    <row r="374" spans="1:64" ht="51.45" customHeight="1" x14ac:dyDescent="0.3">
      <c r="A374" s="13" t="s">
        <v>414</v>
      </c>
      <c r="B374" s="14" t="s">
        <v>415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2"/>
      <c r="R374" s="14"/>
      <c r="S374" s="14"/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2975510.85</v>
      </c>
      <c r="Z374" s="15">
        <v>0</v>
      </c>
      <c r="AA374" s="15">
        <v>0</v>
      </c>
      <c r="AB374" s="15">
        <v>0</v>
      </c>
      <c r="AC374" s="15">
        <v>0</v>
      </c>
      <c r="AD374" s="21">
        <v>2975510.85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7">
        <v>0</v>
      </c>
      <c r="AP374" s="16">
        <v>0</v>
      </c>
      <c r="AQ374" s="16">
        <v>0</v>
      </c>
      <c r="AR374" s="18">
        <v>0</v>
      </c>
      <c r="AS374" s="16">
        <v>0</v>
      </c>
      <c r="AT374" s="17">
        <v>0</v>
      </c>
      <c r="AU374" s="16">
        <v>0</v>
      </c>
      <c r="AV374" s="16">
        <v>0</v>
      </c>
      <c r="AW374" s="18">
        <v>0</v>
      </c>
      <c r="AX374" s="16">
        <v>0</v>
      </c>
      <c r="AY374" s="17">
        <v>0</v>
      </c>
      <c r="AZ374" s="16">
        <v>0</v>
      </c>
      <c r="BA374" s="16">
        <v>0</v>
      </c>
      <c r="BB374" s="18">
        <v>0</v>
      </c>
      <c r="BC374" s="16">
        <v>0</v>
      </c>
      <c r="BD374" s="17">
        <v>0</v>
      </c>
      <c r="BE374" s="16">
        <v>0</v>
      </c>
      <c r="BF374" s="16">
        <v>0</v>
      </c>
      <c r="BG374" s="18">
        <v>0</v>
      </c>
      <c r="BH374" s="16">
        <v>0</v>
      </c>
      <c r="BI374" s="17">
        <v>0</v>
      </c>
      <c r="BJ374" s="16">
        <v>0</v>
      </c>
      <c r="BK374" s="16">
        <v>0</v>
      </c>
      <c r="BL374" s="18">
        <v>0</v>
      </c>
    </row>
    <row r="375" spans="1:64" ht="34.200000000000003" customHeight="1" x14ac:dyDescent="0.3">
      <c r="A375" s="13" t="s">
        <v>157</v>
      </c>
      <c r="B375" s="14" t="s">
        <v>415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2" t="s">
        <v>158</v>
      </c>
      <c r="R375" s="14"/>
      <c r="S375" s="14"/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2975510.85</v>
      </c>
      <c r="Z375" s="15">
        <v>0</v>
      </c>
      <c r="AA375" s="15">
        <v>0</v>
      </c>
      <c r="AB375" s="15">
        <v>0</v>
      </c>
      <c r="AC375" s="15">
        <v>0</v>
      </c>
      <c r="AD375" s="21">
        <v>2975510.85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7">
        <v>0</v>
      </c>
      <c r="AP375" s="16">
        <v>0</v>
      </c>
      <c r="AQ375" s="16">
        <v>0</v>
      </c>
      <c r="AR375" s="18">
        <v>0</v>
      </c>
      <c r="AS375" s="16">
        <v>0</v>
      </c>
      <c r="AT375" s="17">
        <v>0</v>
      </c>
      <c r="AU375" s="16">
        <v>0</v>
      </c>
      <c r="AV375" s="16">
        <v>0</v>
      </c>
      <c r="AW375" s="18">
        <v>0</v>
      </c>
      <c r="AX375" s="16">
        <v>0</v>
      </c>
      <c r="AY375" s="17">
        <v>0</v>
      </c>
      <c r="AZ375" s="16">
        <v>0</v>
      </c>
      <c r="BA375" s="16">
        <v>0</v>
      </c>
      <c r="BB375" s="18">
        <v>0</v>
      </c>
      <c r="BC375" s="16">
        <v>0</v>
      </c>
      <c r="BD375" s="17">
        <v>0</v>
      </c>
      <c r="BE375" s="16">
        <v>0</v>
      </c>
      <c r="BF375" s="16">
        <v>0</v>
      </c>
      <c r="BG375" s="18">
        <v>0</v>
      </c>
      <c r="BH375" s="16">
        <v>0</v>
      </c>
      <c r="BI375" s="17">
        <v>0</v>
      </c>
      <c r="BJ375" s="16">
        <v>0</v>
      </c>
      <c r="BK375" s="16">
        <v>0</v>
      </c>
      <c r="BL375" s="18">
        <v>0</v>
      </c>
    </row>
    <row r="376" spans="1:64" ht="34.200000000000003" customHeight="1" x14ac:dyDescent="0.3">
      <c r="A376" s="13" t="s">
        <v>386</v>
      </c>
      <c r="B376" s="14" t="s">
        <v>416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2"/>
      <c r="R376" s="14"/>
      <c r="S376" s="14"/>
      <c r="T376" s="15">
        <v>5800000</v>
      </c>
      <c r="U376" s="15">
        <v>0</v>
      </c>
      <c r="V376" s="15">
        <v>4349782.5199999996</v>
      </c>
      <c r="W376" s="15">
        <v>1450217.48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21">
        <v>5800000</v>
      </c>
      <c r="AE376" s="16">
        <v>0</v>
      </c>
      <c r="AF376" s="16">
        <v>4349782.5199999996</v>
      </c>
      <c r="AG376" s="16">
        <v>1450217.48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7">
        <v>0</v>
      </c>
      <c r="AP376" s="16">
        <v>0</v>
      </c>
      <c r="AQ376" s="16">
        <v>0</v>
      </c>
      <c r="AR376" s="18">
        <v>0</v>
      </c>
      <c r="AS376" s="16">
        <v>0</v>
      </c>
      <c r="AT376" s="17">
        <v>0</v>
      </c>
      <c r="AU376" s="16">
        <v>0</v>
      </c>
      <c r="AV376" s="16">
        <v>0</v>
      </c>
      <c r="AW376" s="18">
        <v>0</v>
      </c>
      <c r="AX376" s="16">
        <v>0</v>
      </c>
      <c r="AY376" s="17">
        <v>0</v>
      </c>
      <c r="AZ376" s="16">
        <v>0</v>
      </c>
      <c r="BA376" s="16">
        <v>0</v>
      </c>
      <c r="BB376" s="18">
        <v>0</v>
      </c>
      <c r="BC376" s="16">
        <v>0</v>
      </c>
      <c r="BD376" s="17">
        <v>0</v>
      </c>
      <c r="BE376" s="16">
        <v>0</v>
      </c>
      <c r="BF376" s="16">
        <v>0</v>
      </c>
      <c r="BG376" s="18">
        <v>0</v>
      </c>
      <c r="BH376" s="16">
        <v>0</v>
      </c>
      <c r="BI376" s="17">
        <v>0</v>
      </c>
      <c r="BJ376" s="16">
        <v>0</v>
      </c>
      <c r="BK376" s="16">
        <v>0</v>
      </c>
      <c r="BL376" s="18">
        <v>0</v>
      </c>
    </row>
    <row r="377" spans="1:64" ht="34.200000000000003" customHeight="1" x14ac:dyDescent="0.3">
      <c r="A377" s="13" t="s">
        <v>37</v>
      </c>
      <c r="B377" s="14" t="s">
        <v>416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2" t="s">
        <v>38</v>
      </c>
      <c r="R377" s="14"/>
      <c r="S377" s="14"/>
      <c r="T377" s="15">
        <v>5800000</v>
      </c>
      <c r="U377" s="15">
        <v>0</v>
      </c>
      <c r="V377" s="15">
        <v>4349782.5199999996</v>
      </c>
      <c r="W377" s="15">
        <v>1450217.48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21">
        <v>5800000</v>
      </c>
      <c r="AE377" s="16">
        <v>0</v>
      </c>
      <c r="AF377" s="16">
        <v>4349782.5199999996</v>
      </c>
      <c r="AG377" s="16">
        <v>1450217.48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7">
        <v>0</v>
      </c>
      <c r="AP377" s="16">
        <v>0</v>
      </c>
      <c r="AQ377" s="16">
        <v>0</v>
      </c>
      <c r="AR377" s="18">
        <v>0</v>
      </c>
      <c r="AS377" s="16">
        <v>0</v>
      </c>
      <c r="AT377" s="17">
        <v>0</v>
      </c>
      <c r="AU377" s="16">
        <v>0</v>
      </c>
      <c r="AV377" s="16">
        <v>0</v>
      </c>
      <c r="AW377" s="18">
        <v>0</v>
      </c>
      <c r="AX377" s="16">
        <v>0</v>
      </c>
      <c r="AY377" s="17">
        <v>0</v>
      </c>
      <c r="AZ377" s="16">
        <v>0</v>
      </c>
      <c r="BA377" s="16">
        <v>0</v>
      </c>
      <c r="BB377" s="18">
        <v>0</v>
      </c>
      <c r="BC377" s="16">
        <v>0</v>
      </c>
      <c r="BD377" s="17">
        <v>0</v>
      </c>
      <c r="BE377" s="16">
        <v>0</v>
      </c>
      <c r="BF377" s="16">
        <v>0</v>
      </c>
      <c r="BG377" s="18">
        <v>0</v>
      </c>
      <c r="BH377" s="16">
        <v>0</v>
      </c>
      <c r="BI377" s="17">
        <v>0</v>
      </c>
      <c r="BJ377" s="16">
        <v>0</v>
      </c>
      <c r="BK377" s="16">
        <v>0</v>
      </c>
      <c r="BL377" s="18">
        <v>0</v>
      </c>
    </row>
    <row r="378" spans="1:64" ht="102.6" customHeight="1" x14ac:dyDescent="0.3">
      <c r="A378" s="19" t="s">
        <v>417</v>
      </c>
      <c r="B378" s="14" t="s">
        <v>418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2"/>
      <c r="R378" s="14"/>
      <c r="S378" s="14"/>
      <c r="T378" s="15">
        <v>116021483.40000001</v>
      </c>
      <c r="U378" s="15">
        <v>0</v>
      </c>
      <c r="V378" s="15">
        <v>108183242.40000001</v>
      </c>
      <c r="W378" s="15">
        <v>7838241</v>
      </c>
      <c r="X378" s="15">
        <v>0</v>
      </c>
      <c r="Y378" s="15">
        <v>468243.3</v>
      </c>
      <c r="Z378" s="15">
        <v>0</v>
      </c>
      <c r="AA378" s="15">
        <v>468243.3</v>
      </c>
      <c r="AB378" s="15">
        <v>0</v>
      </c>
      <c r="AC378" s="15">
        <v>0</v>
      </c>
      <c r="AD378" s="21">
        <v>116489726.7</v>
      </c>
      <c r="AE378" s="16">
        <v>0</v>
      </c>
      <c r="AF378" s="16">
        <v>108651485.7</v>
      </c>
      <c r="AG378" s="16">
        <v>7838241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7">
        <v>0</v>
      </c>
      <c r="AP378" s="16">
        <v>0</v>
      </c>
      <c r="AQ378" s="16">
        <v>0</v>
      </c>
      <c r="AR378" s="18">
        <v>0</v>
      </c>
      <c r="AS378" s="16">
        <v>0</v>
      </c>
      <c r="AT378" s="17">
        <v>0</v>
      </c>
      <c r="AU378" s="16">
        <v>0</v>
      </c>
      <c r="AV378" s="16">
        <v>0</v>
      </c>
      <c r="AW378" s="18">
        <v>0</v>
      </c>
      <c r="AX378" s="16">
        <v>0</v>
      </c>
      <c r="AY378" s="17">
        <v>0</v>
      </c>
      <c r="AZ378" s="16">
        <v>0</v>
      </c>
      <c r="BA378" s="16">
        <v>0</v>
      </c>
      <c r="BB378" s="18">
        <v>0</v>
      </c>
      <c r="BC378" s="16">
        <v>0</v>
      </c>
      <c r="BD378" s="17">
        <v>0</v>
      </c>
      <c r="BE378" s="16">
        <v>0</v>
      </c>
      <c r="BF378" s="16">
        <v>0</v>
      </c>
      <c r="BG378" s="18">
        <v>0</v>
      </c>
      <c r="BH378" s="16">
        <v>0</v>
      </c>
      <c r="BI378" s="17">
        <v>0</v>
      </c>
      <c r="BJ378" s="16">
        <v>0</v>
      </c>
      <c r="BK378" s="16">
        <v>0</v>
      </c>
      <c r="BL378" s="18">
        <v>0</v>
      </c>
    </row>
    <row r="379" spans="1:64" ht="34.200000000000003" customHeight="1" x14ac:dyDescent="0.3">
      <c r="A379" s="13" t="s">
        <v>157</v>
      </c>
      <c r="B379" s="14" t="s">
        <v>418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2" t="s">
        <v>158</v>
      </c>
      <c r="R379" s="14"/>
      <c r="S379" s="14"/>
      <c r="T379" s="15">
        <v>116021483.40000001</v>
      </c>
      <c r="U379" s="15">
        <v>0</v>
      </c>
      <c r="V379" s="15">
        <v>108183242.40000001</v>
      </c>
      <c r="W379" s="15">
        <v>7838241</v>
      </c>
      <c r="X379" s="15">
        <v>0</v>
      </c>
      <c r="Y379" s="15">
        <v>468243.3</v>
      </c>
      <c r="Z379" s="15">
        <v>0</v>
      </c>
      <c r="AA379" s="15">
        <v>468243.3</v>
      </c>
      <c r="AB379" s="15">
        <v>0</v>
      </c>
      <c r="AC379" s="15">
        <v>0</v>
      </c>
      <c r="AD379" s="21">
        <v>116489726.7</v>
      </c>
      <c r="AE379" s="16">
        <v>0</v>
      </c>
      <c r="AF379" s="16">
        <v>108651485.7</v>
      </c>
      <c r="AG379" s="16">
        <v>7838241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7">
        <v>0</v>
      </c>
      <c r="AP379" s="16">
        <v>0</v>
      </c>
      <c r="AQ379" s="16">
        <v>0</v>
      </c>
      <c r="AR379" s="18">
        <v>0</v>
      </c>
      <c r="AS379" s="16">
        <v>0</v>
      </c>
      <c r="AT379" s="17">
        <v>0</v>
      </c>
      <c r="AU379" s="16">
        <v>0</v>
      </c>
      <c r="AV379" s="16">
        <v>0</v>
      </c>
      <c r="AW379" s="18">
        <v>0</v>
      </c>
      <c r="AX379" s="16">
        <v>0</v>
      </c>
      <c r="AY379" s="17">
        <v>0</v>
      </c>
      <c r="AZ379" s="16">
        <v>0</v>
      </c>
      <c r="BA379" s="16">
        <v>0</v>
      </c>
      <c r="BB379" s="18">
        <v>0</v>
      </c>
      <c r="BC379" s="16">
        <v>0</v>
      </c>
      <c r="BD379" s="17">
        <v>0</v>
      </c>
      <c r="BE379" s="16">
        <v>0</v>
      </c>
      <c r="BF379" s="16">
        <v>0</v>
      </c>
      <c r="BG379" s="18">
        <v>0</v>
      </c>
      <c r="BH379" s="16">
        <v>0</v>
      </c>
      <c r="BI379" s="17">
        <v>0</v>
      </c>
      <c r="BJ379" s="16">
        <v>0</v>
      </c>
      <c r="BK379" s="16">
        <v>0</v>
      </c>
      <c r="BL379" s="18">
        <v>0</v>
      </c>
    </row>
    <row r="380" spans="1:64" ht="51.45" customHeight="1" x14ac:dyDescent="0.3">
      <c r="A380" s="13" t="s">
        <v>419</v>
      </c>
      <c r="B380" s="14" t="s">
        <v>420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2"/>
      <c r="R380" s="14"/>
      <c r="S380" s="14"/>
      <c r="T380" s="15">
        <v>1000000</v>
      </c>
      <c r="U380" s="15">
        <v>0</v>
      </c>
      <c r="V380" s="15">
        <v>0</v>
      </c>
      <c r="W380" s="15">
        <v>1000000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21">
        <v>1000000</v>
      </c>
      <c r="AE380" s="16">
        <v>0</v>
      </c>
      <c r="AF380" s="16">
        <v>0</v>
      </c>
      <c r="AG380" s="16">
        <v>1000000</v>
      </c>
      <c r="AH380" s="16">
        <v>0</v>
      </c>
      <c r="AI380" s="16">
        <v>1000000</v>
      </c>
      <c r="AJ380" s="16">
        <v>0</v>
      </c>
      <c r="AK380" s="16">
        <v>0</v>
      </c>
      <c r="AL380" s="16">
        <v>1000000</v>
      </c>
      <c r="AM380" s="16">
        <v>0</v>
      </c>
      <c r="AN380" s="16">
        <v>0</v>
      </c>
      <c r="AO380" s="17">
        <v>0</v>
      </c>
      <c r="AP380" s="16">
        <v>0</v>
      </c>
      <c r="AQ380" s="16">
        <v>0</v>
      </c>
      <c r="AR380" s="18">
        <v>0</v>
      </c>
      <c r="AS380" s="16">
        <v>1000000</v>
      </c>
      <c r="AT380" s="17">
        <v>0</v>
      </c>
      <c r="AU380" s="16">
        <v>0</v>
      </c>
      <c r="AV380" s="16">
        <v>1000000</v>
      </c>
      <c r="AW380" s="18">
        <v>0</v>
      </c>
      <c r="AX380" s="16">
        <v>0</v>
      </c>
      <c r="AY380" s="17">
        <v>0</v>
      </c>
      <c r="AZ380" s="16">
        <v>0</v>
      </c>
      <c r="BA380" s="16">
        <v>0</v>
      </c>
      <c r="BB380" s="18">
        <v>0</v>
      </c>
      <c r="BC380" s="16">
        <v>0</v>
      </c>
      <c r="BD380" s="17">
        <v>0</v>
      </c>
      <c r="BE380" s="16">
        <v>0</v>
      </c>
      <c r="BF380" s="16">
        <v>0</v>
      </c>
      <c r="BG380" s="18">
        <v>0</v>
      </c>
      <c r="BH380" s="16">
        <v>0</v>
      </c>
      <c r="BI380" s="17">
        <v>0</v>
      </c>
      <c r="BJ380" s="16">
        <v>0</v>
      </c>
      <c r="BK380" s="16">
        <v>0</v>
      </c>
      <c r="BL380" s="18">
        <v>0</v>
      </c>
    </row>
    <row r="381" spans="1:64" ht="34.200000000000003" customHeight="1" x14ac:dyDescent="0.3">
      <c r="A381" s="13" t="s">
        <v>37</v>
      </c>
      <c r="B381" s="14" t="s">
        <v>420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2" t="s">
        <v>38</v>
      </c>
      <c r="R381" s="14"/>
      <c r="S381" s="14"/>
      <c r="T381" s="15">
        <v>1000000</v>
      </c>
      <c r="U381" s="15">
        <v>0</v>
      </c>
      <c r="V381" s="15">
        <v>0</v>
      </c>
      <c r="W381" s="15">
        <v>1000000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21">
        <v>1000000</v>
      </c>
      <c r="AE381" s="16">
        <v>0</v>
      </c>
      <c r="AF381" s="16">
        <v>0</v>
      </c>
      <c r="AG381" s="16">
        <v>1000000</v>
      </c>
      <c r="AH381" s="16">
        <v>0</v>
      </c>
      <c r="AI381" s="16">
        <v>1000000</v>
      </c>
      <c r="AJ381" s="16">
        <v>0</v>
      </c>
      <c r="AK381" s="16">
        <v>0</v>
      </c>
      <c r="AL381" s="16">
        <v>1000000</v>
      </c>
      <c r="AM381" s="16">
        <v>0</v>
      </c>
      <c r="AN381" s="16">
        <v>0</v>
      </c>
      <c r="AO381" s="17">
        <v>0</v>
      </c>
      <c r="AP381" s="16">
        <v>0</v>
      </c>
      <c r="AQ381" s="16">
        <v>0</v>
      </c>
      <c r="AR381" s="18">
        <v>0</v>
      </c>
      <c r="AS381" s="16">
        <v>1000000</v>
      </c>
      <c r="AT381" s="17">
        <v>0</v>
      </c>
      <c r="AU381" s="16">
        <v>0</v>
      </c>
      <c r="AV381" s="16">
        <v>1000000</v>
      </c>
      <c r="AW381" s="18">
        <v>0</v>
      </c>
      <c r="AX381" s="16">
        <v>0</v>
      </c>
      <c r="AY381" s="17">
        <v>0</v>
      </c>
      <c r="AZ381" s="16">
        <v>0</v>
      </c>
      <c r="BA381" s="16">
        <v>0</v>
      </c>
      <c r="BB381" s="18">
        <v>0</v>
      </c>
      <c r="BC381" s="16">
        <v>0</v>
      </c>
      <c r="BD381" s="17">
        <v>0</v>
      </c>
      <c r="BE381" s="16">
        <v>0</v>
      </c>
      <c r="BF381" s="16">
        <v>0</v>
      </c>
      <c r="BG381" s="18">
        <v>0</v>
      </c>
      <c r="BH381" s="16">
        <v>0</v>
      </c>
      <c r="BI381" s="17">
        <v>0</v>
      </c>
      <c r="BJ381" s="16">
        <v>0</v>
      </c>
      <c r="BK381" s="16">
        <v>0</v>
      </c>
      <c r="BL381" s="18">
        <v>0</v>
      </c>
    </row>
    <row r="382" spans="1:64" ht="34.200000000000003" customHeight="1" x14ac:dyDescent="0.3">
      <c r="A382" s="13" t="s">
        <v>95</v>
      </c>
      <c r="B382" s="14" t="s">
        <v>421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2"/>
      <c r="R382" s="14"/>
      <c r="S382" s="14"/>
      <c r="T382" s="15">
        <v>553542</v>
      </c>
      <c r="U382" s="15">
        <v>0</v>
      </c>
      <c r="V382" s="15">
        <v>0</v>
      </c>
      <c r="W382" s="15">
        <v>553542</v>
      </c>
      <c r="X382" s="15">
        <v>0</v>
      </c>
      <c r="Y382" s="15">
        <v>2214168</v>
      </c>
      <c r="Z382" s="15">
        <v>0</v>
      </c>
      <c r="AA382" s="15">
        <v>2214168</v>
      </c>
      <c r="AB382" s="15">
        <v>0</v>
      </c>
      <c r="AC382" s="15">
        <v>0</v>
      </c>
      <c r="AD382" s="21">
        <v>2767710</v>
      </c>
      <c r="AE382" s="16">
        <v>0</v>
      </c>
      <c r="AF382" s="16">
        <v>2214168</v>
      </c>
      <c r="AG382" s="16">
        <v>553542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7">
        <v>0</v>
      </c>
      <c r="AP382" s="16">
        <v>0</v>
      </c>
      <c r="AQ382" s="16">
        <v>0</v>
      </c>
      <c r="AR382" s="18">
        <v>0</v>
      </c>
      <c r="AS382" s="16">
        <v>0</v>
      </c>
      <c r="AT382" s="17">
        <v>0</v>
      </c>
      <c r="AU382" s="16">
        <v>0</v>
      </c>
      <c r="AV382" s="16">
        <v>0</v>
      </c>
      <c r="AW382" s="18">
        <v>0</v>
      </c>
      <c r="AX382" s="16">
        <v>0</v>
      </c>
      <c r="AY382" s="17">
        <v>0</v>
      </c>
      <c r="AZ382" s="16">
        <v>0</v>
      </c>
      <c r="BA382" s="16">
        <v>0</v>
      </c>
      <c r="BB382" s="18">
        <v>0</v>
      </c>
      <c r="BC382" s="16">
        <v>0</v>
      </c>
      <c r="BD382" s="17">
        <v>0</v>
      </c>
      <c r="BE382" s="16">
        <v>0</v>
      </c>
      <c r="BF382" s="16">
        <v>0</v>
      </c>
      <c r="BG382" s="18">
        <v>0</v>
      </c>
      <c r="BH382" s="16">
        <v>0</v>
      </c>
      <c r="BI382" s="17">
        <v>0</v>
      </c>
      <c r="BJ382" s="16">
        <v>0</v>
      </c>
      <c r="BK382" s="16">
        <v>0</v>
      </c>
      <c r="BL382" s="18">
        <v>0</v>
      </c>
    </row>
    <row r="383" spans="1:64" ht="34.200000000000003" customHeight="1" x14ac:dyDescent="0.3">
      <c r="A383" s="13" t="s">
        <v>422</v>
      </c>
      <c r="B383" s="14" t="s">
        <v>423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2"/>
      <c r="R383" s="14"/>
      <c r="S383" s="14"/>
      <c r="T383" s="15">
        <v>553542</v>
      </c>
      <c r="U383" s="15">
        <v>0</v>
      </c>
      <c r="V383" s="15">
        <v>0</v>
      </c>
      <c r="W383" s="15">
        <v>553542</v>
      </c>
      <c r="X383" s="15">
        <v>0</v>
      </c>
      <c r="Y383" s="15">
        <v>2214168</v>
      </c>
      <c r="Z383" s="15">
        <v>0</v>
      </c>
      <c r="AA383" s="15">
        <v>2214168</v>
      </c>
      <c r="AB383" s="15">
        <v>0</v>
      </c>
      <c r="AC383" s="15">
        <v>0</v>
      </c>
      <c r="AD383" s="21">
        <v>2767710</v>
      </c>
      <c r="AE383" s="16">
        <v>0</v>
      </c>
      <c r="AF383" s="16">
        <v>2214168</v>
      </c>
      <c r="AG383" s="16">
        <v>553542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7">
        <v>0</v>
      </c>
      <c r="AP383" s="16">
        <v>0</v>
      </c>
      <c r="AQ383" s="16">
        <v>0</v>
      </c>
      <c r="AR383" s="18">
        <v>0</v>
      </c>
      <c r="AS383" s="16">
        <v>0</v>
      </c>
      <c r="AT383" s="17">
        <v>0</v>
      </c>
      <c r="AU383" s="16">
        <v>0</v>
      </c>
      <c r="AV383" s="16">
        <v>0</v>
      </c>
      <c r="AW383" s="18">
        <v>0</v>
      </c>
      <c r="AX383" s="16">
        <v>0</v>
      </c>
      <c r="AY383" s="17">
        <v>0</v>
      </c>
      <c r="AZ383" s="16">
        <v>0</v>
      </c>
      <c r="BA383" s="16">
        <v>0</v>
      </c>
      <c r="BB383" s="18">
        <v>0</v>
      </c>
      <c r="BC383" s="16">
        <v>0</v>
      </c>
      <c r="BD383" s="17">
        <v>0</v>
      </c>
      <c r="BE383" s="16">
        <v>0</v>
      </c>
      <c r="BF383" s="16">
        <v>0</v>
      </c>
      <c r="BG383" s="18">
        <v>0</v>
      </c>
      <c r="BH383" s="16">
        <v>0</v>
      </c>
      <c r="BI383" s="17">
        <v>0</v>
      </c>
      <c r="BJ383" s="16">
        <v>0</v>
      </c>
      <c r="BK383" s="16">
        <v>0</v>
      </c>
      <c r="BL383" s="18">
        <v>0</v>
      </c>
    </row>
    <row r="384" spans="1:64" ht="34.200000000000003" customHeight="1" x14ac:dyDescent="0.3">
      <c r="A384" s="13" t="s">
        <v>37</v>
      </c>
      <c r="B384" s="14" t="s">
        <v>423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2" t="s">
        <v>38</v>
      </c>
      <c r="R384" s="14"/>
      <c r="S384" s="14"/>
      <c r="T384" s="15">
        <v>553542</v>
      </c>
      <c r="U384" s="15">
        <v>0</v>
      </c>
      <c r="V384" s="15">
        <v>0</v>
      </c>
      <c r="W384" s="15">
        <v>553542</v>
      </c>
      <c r="X384" s="15">
        <v>0</v>
      </c>
      <c r="Y384" s="15">
        <v>2214168</v>
      </c>
      <c r="Z384" s="15">
        <v>0</v>
      </c>
      <c r="AA384" s="15">
        <v>2214168</v>
      </c>
      <c r="AB384" s="15">
        <v>0</v>
      </c>
      <c r="AC384" s="15">
        <v>0</v>
      </c>
      <c r="AD384" s="21">
        <v>2767710</v>
      </c>
      <c r="AE384" s="16">
        <v>0</v>
      </c>
      <c r="AF384" s="16">
        <v>2214168</v>
      </c>
      <c r="AG384" s="16">
        <v>553542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7">
        <v>0</v>
      </c>
      <c r="AP384" s="16">
        <v>0</v>
      </c>
      <c r="AQ384" s="16">
        <v>0</v>
      </c>
      <c r="AR384" s="18">
        <v>0</v>
      </c>
      <c r="AS384" s="16">
        <v>0</v>
      </c>
      <c r="AT384" s="17">
        <v>0</v>
      </c>
      <c r="AU384" s="16">
        <v>0</v>
      </c>
      <c r="AV384" s="16">
        <v>0</v>
      </c>
      <c r="AW384" s="18">
        <v>0</v>
      </c>
      <c r="AX384" s="16">
        <v>0</v>
      </c>
      <c r="AY384" s="17">
        <v>0</v>
      </c>
      <c r="AZ384" s="16">
        <v>0</v>
      </c>
      <c r="BA384" s="16">
        <v>0</v>
      </c>
      <c r="BB384" s="18">
        <v>0</v>
      </c>
      <c r="BC384" s="16">
        <v>0</v>
      </c>
      <c r="BD384" s="17">
        <v>0</v>
      </c>
      <c r="BE384" s="16">
        <v>0</v>
      </c>
      <c r="BF384" s="16">
        <v>0</v>
      </c>
      <c r="BG384" s="18">
        <v>0</v>
      </c>
      <c r="BH384" s="16">
        <v>0</v>
      </c>
      <c r="BI384" s="17">
        <v>0</v>
      </c>
      <c r="BJ384" s="16">
        <v>0</v>
      </c>
      <c r="BK384" s="16">
        <v>0</v>
      </c>
      <c r="BL384" s="18">
        <v>0</v>
      </c>
    </row>
    <row r="385" spans="1:64" ht="85.5" customHeight="1" x14ac:dyDescent="0.3">
      <c r="A385" s="13" t="s">
        <v>424</v>
      </c>
      <c r="B385" s="14" t="s">
        <v>425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2"/>
      <c r="R385" s="14"/>
      <c r="S385" s="14"/>
      <c r="T385" s="15">
        <v>3754141.02</v>
      </c>
      <c r="U385" s="15">
        <v>0</v>
      </c>
      <c r="V385" s="15">
        <v>0</v>
      </c>
      <c r="W385" s="15">
        <v>0</v>
      </c>
      <c r="X385" s="15">
        <v>0</v>
      </c>
      <c r="Y385" s="15">
        <v>174950</v>
      </c>
      <c r="Z385" s="15">
        <v>0</v>
      </c>
      <c r="AA385" s="15">
        <v>0</v>
      </c>
      <c r="AB385" s="15">
        <v>0</v>
      </c>
      <c r="AC385" s="15">
        <v>0</v>
      </c>
      <c r="AD385" s="21">
        <v>3929091.02</v>
      </c>
      <c r="AE385" s="16">
        <v>0</v>
      </c>
      <c r="AF385" s="16">
        <v>0</v>
      </c>
      <c r="AG385" s="16">
        <v>0</v>
      </c>
      <c r="AH385" s="16">
        <v>0</v>
      </c>
      <c r="AI385" s="16">
        <v>4042778</v>
      </c>
      <c r="AJ385" s="16">
        <v>0</v>
      </c>
      <c r="AK385" s="16">
        <v>0</v>
      </c>
      <c r="AL385" s="16">
        <v>0</v>
      </c>
      <c r="AM385" s="16">
        <v>0</v>
      </c>
      <c r="AN385" s="16">
        <v>-4263.22</v>
      </c>
      <c r="AO385" s="17">
        <v>0</v>
      </c>
      <c r="AP385" s="16">
        <v>0</v>
      </c>
      <c r="AQ385" s="16">
        <v>0</v>
      </c>
      <c r="AR385" s="18">
        <v>0</v>
      </c>
      <c r="AS385" s="16">
        <v>4038514.78</v>
      </c>
      <c r="AT385" s="17">
        <v>0</v>
      </c>
      <c r="AU385" s="16">
        <v>0</v>
      </c>
      <c r="AV385" s="16">
        <v>0</v>
      </c>
      <c r="AW385" s="18">
        <v>0</v>
      </c>
      <c r="AX385" s="16">
        <v>4073778</v>
      </c>
      <c r="AY385" s="17">
        <v>0</v>
      </c>
      <c r="AZ385" s="16">
        <v>0</v>
      </c>
      <c r="BA385" s="16">
        <v>0</v>
      </c>
      <c r="BB385" s="18">
        <v>0</v>
      </c>
      <c r="BC385" s="16">
        <v>0</v>
      </c>
      <c r="BD385" s="17">
        <v>0</v>
      </c>
      <c r="BE385" s="16">
        <v>0</v>
      </c>
      <c r="BF385" s="16">
        <v>0</v>
      </c>
      <c r="BG385" s="18">
        <v>0</v>
      </c>
      <c r="BH385" s="16">
        <v>4073778</v>
      </c>
      <c r="BI385" s="17">
        <v>0</v>
      </c>
      <c r="BJ385" s="16">
        <v>0</v>
      </c>
      <c r="BK385" s="16">
        <v>0</v>
      </c>
      <c r="BL385" s="18">
        <v>0</v>
      </c>
    </row>
    <row r="386" spans="1:64" ht="51.45" customHeight="1" x14ac:dyDescent="0.3">
      <c r="A386" s="13" t="s">
        <v>426</v>
      </c>
      <c r="B386" s="14" t="s">
        <v>427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2"/>
      <c r="R386" s="14"/>
      <c r="S386" s="14"/>
      <c r="T386" s="15">
        <v>3754141.02</v>
      </c>
      <c r="U386" s="15">
        <v>0</v>
      </c>
      <c r="V386" s="15">
        <v>0</v>
      </c>
      <c r="W386" s="15">
        <v>0</v>
      </c>
      <c r="X386" s="15">
        <v>0</v>
      </c>
      <c r="Y386" s="15">
        <v>174950</v>
      </c>
      <c r="Z386" s="15">
        <v>0</v>
      </c>
      <c r="AA386" s="15">
        <v>0</v>
      </c>
      <c r="AB386" s="15">
        <v>0</v>
      </c>
      <c r="AC386" s="15">
        <v>0</v>
      </c>
      <c r="AD386" s="21">
        <v>3929091.02</v>
      </c>
      <c r="AE386" s="16">
        <v>0</v>
      </c>
      <c r="AF386" s="16">
        <v>0</v>
      </c>
      <c r="AG386" s="16">
        <v>0</v>
      </c>
      <c r="AH386" s="16">
        <v>0</v>
      </c>
      <c r="AI386" s="16">
        <v>4042778</v>
      </c>
      <c r="AJ386" s="16">
        <v>0</v>
      </c>
      <c r="AK386" s="16">
        <v>0</v>
      </c>
      <c r="AL386" s="16">
        <v>0</v>
      </c>
      <c r="AM386" s="16">
        <v>0</v>
      </c>
      <c r="AN386" s="16">
        <v>-4263.22</v>
      </c>
      <c r="AO386" s="17">
        <v>0</v>
      </c>
      <c r="AP386" s="16">
        <v>0</v>
      </c>
      <c r="AQ386" s="16">
        <v>0</v>
      </c>
      <c r="AR386" s="18">
        <v>0</v>
      </c>
      <c r="AS386" s="16">
        <v>4038514.78</v>
      </c>
      <c r="AT386" s="17">
        <v>0</v>
      </c>
      <c r="AU386" s="16">
        <v>0</v>
      </c>
      <c r="AV386" s="16">
        <v>0</v>
      </c>
      <c r="AW386" s="18">
        <v>0</v>
      </c>
      <c r="AX386" s="16">
        <v>4073778</v>
      </c>
      <c r="AY386" s="17">
        <v>0</v>
      </c>
      <c r="AZ386" s="16">
        <v>0</v>
      </c>
      <c r="BA386" s="16">
        <v>0</v>
      </c>
      <c r="BB386" s="18">
        <v>0</v>
      </c>
      <c r="BC386" s="16">
        <v>0</v>
      </c>
      <c r="BD386" s="17">
        <v>0</v>
      </c>
      <c r="BE386" s="16">
        <v>0</v>
      </c>
      <c r="BF386" s="16">
        <v>0</v>
      </c>
      <c r="BG386" s="18">
        <v>0</v>
      </c>
      <c r="BH386" s="16">
        <v>4073778</v>
      </c>
      <c r="BI386" s="17">
        <v>0</v>
      </c>
      <c r="BJ386" s="16">
        <v>0</v>
      </c>
      <c r="BK386" s="16">
        <v>0</v>
      </c>
      <c r="BL386" s="18">
        <v>0</v>
      </c>
    </row>
    <row r="387" spans="1:64" ht="34.200000000000003" customHeight="1" x14ac:dyDescent="0.3">
      <c r="A387" s="13" t="s">
        <v>49</v>
      </c>
      <c r="B387" s="14" t="s">
        <v>428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2"/>
      <c r="R387" s="14"/>
      <c r="S387" s="14"/>
      <c r="T387" s="15">
        <v>3754141.02</v>
      </c>
      <c r="U387" s="15">
        <v>0</v>
      </c>
      <c r="V387" s="15">
        <v>0</v>
      </c>
      <c r="W387" s="15">
        <v>0</v>
      </c>
      <c r="X387" s="15">
        <v>0</v>
      </c>
      <c r="Y387" s="15">
        <v>174950</v>
      </c>
      <c r="Z387" s="15">
        <v>0</v>
      </c>
      <c r="AA387" s="15">
        <v>0</v>
      </c>
      <c r="AB387" s="15">
        <v>0</v>
      </c>
      <c r="AC387" s="15">
        <v>0</v>
      </c>
      <c r="AD387" s="21">
        <v>3929091.02</v>
      </c>
      <c r="AE387" s="16">
        <v>0</v>
      </c>
      <c r="AF387" s="16">
        <v>0</v>
      </c>
      <c r="AG387" s="16">
        <v>0</v>
      </c>
      <c r="AH387" s="16">
        <v>0</v>
      </c>
      <c r="AI387" s="16">
        <v>4042778</v>
      </c>
      <c r="AJ387" s="16">
        <v>0</v>
      </c>
      <c r="AK387" s="16">
        <v>0</v>
      </c>
      <c r="AL387" s="16">
        <v>0</v>
      </c>
      <c r="AM387" s="16">
        <v>0</v>
      </c>
      <c r="AN387" s="16">
        <v>-4263.22</v>
      </c>
      <c r="AO387" s="17">
        <v>0</v>
      </c>
      <c r="AP387" s="16">
        <v>0</v>
      </c>
      <c r="AQ387" s="16">
        <v>0</v>
      </c>
      <c r="AR387" s="18">
        <v>0</v>
      </c>
      <c r="AS387" s="16">
        <v>4038514.78</v>
      </c>
      <c r="AT387" s="17">
        <v>0</v>
      </c>
      <c r="AU387" s="16">
        <v>0</v>
      </c>
      <c r="AV387" s="16">
        <v>0</v>
      </c>
      <c r="AW387" s="18">
        <v>0</v>
      </c>
      <c r="AX387" s="16">
        <v>4073778</v>
      </c>
      <c r="AY387" s="17">
        <v>0</v>
      </c>
      <c r="AZ387" s="16">
        <v>0</v>
      </c>
      <c r="BA387" s="16">
        <v>0</v>
      </c>
      <c r="BB387" s="18">
        <v>0</v>
      </c>
      <c r="BC387" s="16">
        <v>0</v>
      </c>
      <c r="BD387" s="17">
        <v>0</v>
      </c>
      <c r="BE387" s="16">
        <v>0</v>
      </c>
      <c r="BF387" s="16">
        <v>0</v>
      </c>
      <c r="BG387" s="18">
        <v>0</v>
      </c>
      <c r="BH387" s="16">
        <v>4073778</v>
      </c>
      <c r="BI387" s="17">
        <v>0</v>
      </c>
      <c r="BJ387" s="16">
        <v>0</v>
      </c>
      <c r="BK387" s="16">
        <v>0</v>
      </c>
      <c r="BL387" s="18">
        <v>0</v>
      </c>
    </row>
    <row r="388" spans="1:64" ht="68.400000000000006" customHeight="1" x14ac:dyDescent="0.3">
      <c r="A388" s="13" t="s">
        <v>51</v>
      </c>
      <c r="B388" s="14" t="s">
        <v>428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2" t="s">
        <v>52</v>
      </c>
      <c r="R388" s="14"/>
      <c r="S388" s="14"/>
      <c r="T388" s="15">
        <v>3381641.02</v>
      </c>
      <c r="U388" s="15">
        <v>0</v>
      </c>
      <c r="V388" s="15">
        <v>0</v>
      </c>
      <c r="W388" s="15">
        <v>0</v>
      </c>
      <c r="X388" s="15">
        <v>0</v>
      </c>
      <c r="Y388" s="15">
        <v>174950</v>
      </c>
      <c r="Z388" s="15">
        <v>0</v>
      </c>
      <c r="AA388" s="15">
        <v>0</v>
      </c>
      <c r="AB388" s="15">
        <v>0</v>
      </c>
      <c r="AC388" s="15">
        <v>0</v>
      </c>
      <c r="AD388" s="21">
        <v>3556591.02</v>
      </c>
      <c r="AE388" s="16">
        <v>0</v>
      </c>
      <c r="AF388" s="16">
        <v>0</v>
      </c>
      <c r="AG388" s="16">
        <v>0</v>
      </c>
      <c r="AH388" s="16">
        <v>0</v>
      </c>
      <c r="AI388" s="16">
        <v>3670278</v>
      </c>
      <c r="AJ388" s="16">
        <v>0</v>
      </c>
      <c r="AK388" s="16">
        <v>0</v>
      </c>
      <c r="AL388" s="16">
        <v>0</v>
      </c>
      <c r="AM388" s="16">
        <v>0</v>
      </c>
      <c r="AN388" s="16">
        <v>-4263.22</v>
      </c>
      <c r="AO388" s="17">
        <v>0</v>
      </c>
      <c r="AP388" s="16">
        <v>0</v>
      </c>
      <c r="AQ388" s="16">
        <v>0</v>
      </c>
      <c r="AR388" s="18">
        <v>0</v>
      </c>
      <c r="AS388" s="16">
        <v>3666014.78</v>
      </c>
      <c r="AT388" s="17">
        <v>0</v>
      </c>
      <c r="AU388" s="16">
        <v>0</v>
      </c>
      <c r="AV388" s="16">
        <v>0</v>
      </c>
      <c r="AW388" s="18">
        <v>0</v>
      </c>
      <c r="AX388" s="16">
        <v>3670278</v>
      </c>
      <c r="AY388" s="17">
        <v>0</v>
      </c>
      <c r="AZ388" s="16">
        <v>0</v>
      </c>
      <c r="BA388" s="16">
        <v>0</v>
      </c>
      <c r="BB388" s="18">
        <v>0</v>
      </c>
      <c r="BC388" s="16">
        <v>0</v>
      </c>
      <c r="BD388" s="17">
        <v>0</v>
      </c>
      <c r="BE388" s="16">
        <v>0</v>
      </c>
      <c r="BF388" s="16">
        <v>0</v>
      </c>
      <c r="BG388" s="18">
        <v>0</v>
      </c>
      <c r="BH388" s="16">
        <v>3670278</v>
      </c>
      <c r="BI388" s="17">
        <v>0</v>
      </c>
      <c r="BJ388" s="16">
        <v>0</v>
      </c>
      <c r="BK388" s="16">
        <v>0</v>
      </c>
      <c r="BL388" s="18">
        <v>0</v>
      </c>
    </row>
    <row r="389" spans="1:64" ht="34.200000000000003" customHeight="1" x14ac:dyDescent="0.3">
      <c r="A389" s="13" t="s">
        <v>37</v>
      </c>
      <c r="B389" s="14" t="s">
        <v>428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2" t="s">
        <v>38</v>
      </c>
      <c r="R389" s="14"/>
      <c r="S389" s="14"/>
      <c r="T389" s="15">
        <v>372500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21">
        <v>372500</v>
      </c>
      <c r="AE389" s="16">
        <v>0</v>
      </c>
      <c r="AF389" s="16">
        <v>0</v>
      </c>
      <c r="AG389" s="16">
        <v>0</v>
      </c>
      <c r="AH389" s="16">
        <v>0</v>
      </c>
      <c r="AI389" s="16">
        <v>372500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7">
        <v>0</v>
      </c>
      <c r="AP389" s="16">
        <v>0</v>
      </c>
      <c r="AQ389" s="16">
        <v>0</v>
      </c>
      <c r="AR389" s="18">
        <v>0</v>
      </c>
      <c r="AS389" s="16">
        <v>372500</v>
      </c>
      <c r="AT389" s="17">
        <v>0</v>
      </c>
      <c r="AU389" s="16">
        <v>0</v>
      </c>
      <c r="AV389" s="16">
        <v>0</v>
      </c>
      <c r="AW389" s="18">
        <v>0</v>
      </c>
      <c r="AX389" s="16">
        <v>403500</v>
      </c>
      <c r="AY389" s="17">
        <v>0</v>
      </c>
      <c r="AZ389" s="16">
        <v>0</v>
      </c>
      <c r="BA389" s="16">
        <v>0</v>
      </c>
      <c r="BB389" s="18">
        <v>0</v>
      </c>
      <c r="BC389" s="16">
        <v>0</v>
      </c>
      <c r="BD389" s="17">
        <v>0</v>
      </c>
      <c r="BE389" s="16">
        <v>0</v>
      </c>
      <c r="BF389" s="16">
        <v>0</v>
      </c>
      <c r="BG389" s="18">
        <v>0</v>
      </c>
      <c r="BH389" s="16">
        <v>403500</v>
      </c>
      <c r="BI389" s="17">
        <v>0</v>
      </c>
      <c r="BJ389" s="16">
        <v>0</v>
      </c>
      <c r="BK389" s="16">
        <v>0</v>
      </c>
      <c r="BL389" s="18">
        <v>0</v>
      </c>
    </row>
    <row r="390" spans="1:64" ht="68.400000000000006" customHeight="1" x14ac:dyDescent="0.3">
      <c r="A390" s="13" t="s">
        <v>429</v>
      </c>
      <c r="B390" s="14" t="s">
        <v>430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2"/>
      <c r="R390" s="14"/>
      <c r="S390" s="14"/>
      <c r="T390" s="15">
        <v>896000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21">
        <v>896000</v>
      </c>
      <c r="AE390" s="16">
        <v>0</v>
      </c>
      <c r="AF390" s="16">
        <v>0</v>
      </c>
      <c r="AG390" s="16">
        <v>0</v>
      </c>
      <c r="AH390" s="16">
        <v>0</v>
      </c>
      <c r="AI390" s="16">
        <v>896000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7">
        <v>0</v>
      </c>
      <c r="AP390" s="16">
        <v>0</v>
      </c>
      <c r="AQ390" s="16">
        <v>0</v>
      </c>
      <c r="AR390" s="18">
        <v>0</v>
      </c>
      <c r="AS390" s="16">
        <v>896000</v>
      </c>
      <c r="AT390" s="17">
        <v>0</v>
      </c>
      <c r="AU390" s="16">
        <v>0</v>
      </c>
      <c r="AV390" s="16">
        <v>0</v>
      </c>
      <c r="AW390" s="18">
        <v>0</v>
      </c>
      <c r="AX390" s="16">
        <v>896000</v>
      </c>
      <c r="AY390" s="17">
        <v>0</v>
      </c>
      <c r="AZ390" s="16">
        <v>0</v>
      </c>
      <c r="BA390" s="16">
        <v>0</v>
      </c>
      <c r="BB390" s="18">
        <v>0</v>
      </c>
      <c r="BC390" s="16">
        <v>0</v>
      </c>
      <c r="BD390" s="17">
        <v>0</v>
      </c>
      <c r="BE390" s="16">
        <v>0</v>
      </c>
      <c r="BF390" s="16">
        <v>0</v>
      </c>
      <c r="BG390" s="18">
        <v>0</v>
      </c>
      <c r="BH390" s="16">
        <v>896000</v>
      </c>
      <c r="BI390" s="17">
        <v>0</v>
      </c>
      <c r="BJ390" s="16">
        <v>0</v>
      </c>
      <c r="BK390" s="16">
        <v>0</v>
      </c>
      <c r="BL390" s="18">
        <v>0</v>
      </c>
    </row>
    <row r="391" spans="1:64" ht="68.400000000000006" customHeight="1" x14ac:dyDescent="0.3">
      <c r="A391" s="13" t="s">
        <v>431</v>
      </c>
      <c r="B391" s="14" t="s">
        <v>432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2"/>
      <c r="R391" s="14"/>
      <c r="S391" s="14"/>
      <c r="T391" s="15">
        <v>896000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21">
        <v>896000</v>
      </c>
      <c r="AE391" s="16">
        <v>0</v>
      </c>
      <c r="AF391" s="16">
        <v>0</v>
      </c>
      <c r="AG391" s="16">
        <v>0</v>
      </c>
      <c r="AH391" s="16">
        <v>0</v>
      </c>
      <c r="AI391" s="16">
        <v>896000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7">
        <v>0</v>
      </c>
      <c r="AP391" s="16">
        <v>0</v>
      </c>
      <c r="AQ391" s="16">
        <v>0</v>
      </c>
      <c r="AR391" s="18">
        <v>0</v>
      </c>
      <c r="AS391" s="16">
        <v>896000</v>
      </c>
      <c r="AT391" s="17">
        <v>0</v>
      </c>
      <c r="AU391" s="16">
        <v>0</v>
      </c>
      <c r="AV391" s="16">
        <v>0</v>
      </c>
      <c r="AW391" s="18">
        <v>0</v>
      </c>
      <c r="AX391" s="16">
        <v>896000</v>
      </c>
      <c r="AY391" s="17">
        <v>0</v>
      </c>
      <c r="AZ391" s="16">
        <v>0</v>
      </c>
      <c r="BA391" s="16">
        <v>0</v>
      </c>
      <c r="BB391" s="18">
        <v>0</v>
      </c>
      <c r="BC391" s="16">
        <v>0</v>
      </c>
      <c r="BD391" s="17">
        <v>0</v>
      </c>
      <c r="BE391" s="16">
        <v>0</v>
      </c>
      <c r="BF391" s="16">
        <v>0</v>
      </c>
      <c r="BG391" s="18">
        <v>0</v>
      </c>
      <c r="BH391" s="16">
        <v>896000</v>
      </c>
      <c r="BI391" s="17">
        <v>0</v>
      </c>
      <c r="BJ391" s="16">
        <v>0</v>
      </c>
      <c r="BK391" s="16">
        <v>0</v>
      </c>
      <c r="BL391" s="18">
        <v>0</v>
      </c>
    </row>
    <row r="392" spans="1:64" ht="51.45" customHeight="1" x14ac:dyDescent="0.3">
      <c r="A392" s="13" t="s">
        <v>433</v>
      </c>
      <c r="B392" s="14" t="s">
        <v>434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2"/>
      <c r="R392" s="14"/>
      <c r="S392" s="14"/>
      <c r="T392" s="15">
        <v>880000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21">
        <v>880000</v>
      </c>
      <c r="AE392" s="16">
        <v>0</v>
      </c>
      <c r="AF392" s="16">
        <v>0</v>
      </c>
      <c r="AG392" s="16">
        <v>0</v>
      </c>
      <c r="AH392" s="16">
        <v>0</v>
      </c>
      <c r="AI392" s="16">
        <v>880000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7">
        <v>0</v>
      </c>
      <c r="AP392" s="16">
        <v>0</v>
      </c>
      <c r="AQ392" s="16">
        <v>0</v>
      </c>
      <c r="AR392" s="18">
        <v>0</v>
      </c>
      <c r="AS392" s="16">
        <v>880000</v>
      </c>
      <c r="AT392" s="17">
        <v>0</v>
      </c>
      <c r="AU392" s="16">
        <v>0</v>
      </c>
      <c r="AV392" s="16">
        <v>0</v>
      </c>
      <c r="AW392" s="18">
        <v>0</v>
      </c>
      <c r="AX392" s="16">
        <v>880000</v>
      </c>
      <c r="AY392" s="17">
        <v>0</v>
      </c>
      <c r="AZ392" s="16">
        <v>0</v>
      </c>
      <c r="BA392" s="16">
        <v>0</v>
      </c>
      <c r="BB392" s="18">
        <v>0</v>
      </c>
      <c r="BC392" s="16">
        <v>0</v>
      </c>
      <c r="BD392" s="17">
        <v>0</v>
      </c>
      <c r="BE392" s="16">
        <v>0</v>
      </c>
      <c r="BF392" s="16">
        <v>0</v>
      </c>
      <c r="BG392" s="18">
        <v>0</v>
      </c>
      <c r="BH392" s="16">
        <v>880000</v>
      </c>
      <c r="BI392" s="17">
        <v>0</v>
      </c>
      <c r="BJ392" s="16">
        <v>0</v>
      </c>
      <c r="BK392" s="16">
        <v>0</v>
      </c>
      <c r="BL392" s="18">
        <v>0</v>
      </c>
    </row>
    <row r="393" spans="1:64" ht="34.200000000000003" customHeight="1" x14ac:dyDescent="0.3">
      <c r="A393" s="13" t="s">
        <v>37</v>
      </c>
      <c r="B393" s="14" t="s">
        <v>434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2" t="s">
        <v>38</v>
      </c>
      <c r="R393" s="14"/>
      <c r="S393" s="14"/>
      <c r="T393" s="15">
        <v>25000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21">
        <v>25000</v>
      </c>
      <c r="AE393" s="16">
        <v>0</v>
      </c>
      <c r="AF393" s="16">
        <v>0</v>
      </c>
      <c r="AG393" s="16">
        <v>0</v>
      </c>
      <c r="AH393" s="16">
        <v>0</v>
      </c>
      <c r="AI393" s="16">
        <v>25000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7">
        <v>0</v>
      </c>
      <c r="AP393" s="16">
        <v>0</v>
      </c>
      <c r="AQ393" s="16">
        <v>0</v>
      </c>
      <c r="AR393" s="18">
        <v>0</v>
      </c>
      <c r="AS393" s="16">
        <v>25000</v>
      </c>
      <c r="AT393" s="17">
        <v>0</v>
      </c>
      <c r="AU393" s="16">
        <v>0</v>
      </c>
      <c r="AV393" s="16">
        <v>0</v>
      </c>
      <c r="AW393" s="18">
        <v>0</v>
      </c>
      <c r="AX393" s="16">
        <v>25000</v>
      </c>
      <c r="AY393" s="17">
        <v>0</v>
      </c>
      <c r="AZ393" s="16">
        <v>0</v>
      </c>
      <c r="BA393" s="16">
        <v>0</v>
      </c>
      <c r="BB393" s="18">
        <v>0</v>
      </c>
      <c r="BC393" s="16">
        <v>0</v>
      </c>
      <c r="BD393" s="17">
        <v>0</v>
      </c>
      <c r="BE393" s="16">
        <v>0</v>
      </c>
      <c r="BF393" s="16">
        <v>0</v>
      </c>
      <c r="BG393" s="18">
        <v>0</v>
      </c>
      <c r="BH393" s="16">
        <v>25000</v>
      </c>
      <c r="BI393" s="17">
        <v>0</v>
      </c>
      <c r="BJ393" s="16">
        <v>0</v>
      </c>
      <c r="BK393" s="16">
        <v>0</v>
      </c>
      <c r="BL393" s="18">
        <v>0</v>
      </c>
    </row>
    <row r="394" spans="1:64" ht="34.200000000000003" customHeight="1" x14ac:dyDescent="0.3">
      <c r="A394" s="13" t="s">
        <v>63</v>
      </c>
      <c r="B394" s="14" t="s">
        <v>434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2" t="s">
        <v>64</v>
      </c>
      <c r="R394" s="14"/>
      <c r="S394" s="14"/>
      <c r="T394" s="15">
        <v>855000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21">
        <v>855000</v>
      </c>
      <c r="AE394" s="16">
        <v>0</v>
      </c>
      <c r="AF394" s="16">
        <v>0</v>
      </c>
      <c r="AG394" s="16">
        <v>0</v>
      </c>
      <c r="AH394" s="16">
        <v>0</v>
      </c>
      <c r="AI394" s="16">
        <v>855000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7">
        <v>0</v>
      </c>
      <c r="AP394" s="16">
        <v>0</v>
      </c>
      <c r="AQ394" s="16">
        <v>0</v>
      </c>
      <c r="AR394" s="18">
        <v>0</v>
      </c>
      <c r="AS394" s="16">
        <v>855000</v>
      </c>
      <c r="AT394" s="17">
        <v>0</v>
      </c>
      <c r="AU394" s="16">
        <v>0</v>
      </c>
      <c r="AV394" s="16">
        <v>0</v>
      </c>
      <c r="AW394" s="18">
        <v>0</v>
      </c>
      <c r="AX394" s="16">
        <v>855000</v>
      </c>
      <c r="AY394" s="17">
        <v>0</v>
      </c>
      <c r="AZ394" s="16">
        <v>0</v>
      </c>
      <c r="BA394" s="16">
        <v>0</v>
      </c>
      <c r="BB394" s="18">
        <v>0</v>
      </c>
      <c r="BC394" s="16">
        <v>0</v>
      </c>
      <c r="BD394" s="17">
        <v>0</v>
      </c>
      <c r="BE394" s="16">
        <v>0</v>
      </c>
      <c r="BF394" s="16">
        <v>0</v>
      </c>
      <c r="BG394" s="18">
        <v>0</v>
      </c>
      <c r="BH394" s="16">
        <v>855000</v>
      </c>
      <c r="BI394" s="17">
        <v>0</v>
      </c>
      <c r="BJ394" s="16">
        <v>0</v>
      </c>
      <c r="BK394" s="16">
        <v>0</v>
      </c>
      <c r="BL394" s="18">
        <v>0</v>
      </c>
    </row>
    <row r="395" spans="1:64" ht="34.200000000000003" customHeight="1" x14ac:dyDescent="0.3">
      <c r="A395" s="13" t="s">
        <v>435</v>
      </c>
      <c r="B395" s="14" t="s">
        <v>436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2"/>
      <c r="R395" s="14"/>
      <c r="S395" s="14"/>
      <c r="T395" s="15">
        <v>16000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21">
        <v>16000</v>
      </c>
      <c r="AE395" s="16">
        <v>0</v>
      </c>
      <c r="AF395" s="16">
        <v>0</v>
      </c>
      <c r="AG395" s="16">
        <v>0</v>
      </c>
      <c r="AH395" s="16">
        <v>0</v>
      </c>
      <c r="AI395" s="16">
        <v>16000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7">
        <v>0</v>
      </c>
      <c r="AP395" s="16">
        <v>0</v>
      </c>
      <c r="AQ395" s="16">
        <v>0</v>
      </c>
      <c r="AR395" s="18">
        <v>0</v>
      </c>
      <c r="AS395" s="16">
        <v>16000</v>
      </c>
      <c r="AT395" s="17">
        <v>0</v>
      </c>
      <c r="AU395" s="16">
        <v>0</v>
      </c>
      <c r="AV395" s="16">
        <v>0</v>
      </c>
      <c r="AW395" s="18">
        <v>0</v>
      </c>
      <c r="AX395" s="16">
        <v>16000</v>
      </c>
      <c r="AY395" s="17">
        <v>0</v>
      </c>
      <c r="AZ395" s="16">
        <v>0</v>
      </c>
      <c r="BA395" s="16">
        <v>0</v>
      </c>
      <c r="BB395" s="18">
        <v>0</v>
      </c>
      <c r="BC395" s="16">
        <v>0</v>
      </c>
      <c r="BD395" s="17">
        <v>0</v>
      </c>
      <c r="BE395" s="16">
        <v>0</v>
      </c>
      <c r="BF395" s="16">
        <v>0</v>
      </c>
      <c r="BG395" s="18">
        <v>0</v>
      </c>
      <c r="BH395" s="16">
        <v>16000</v>
      </c>
      <c r="BI395" s="17">
        <v>0</v>
      </c>
      <c r="BJ395" s="16">
        <v>0</v>
      </c>
      <c r="BK395" s="16">
        <v>0</v>
      </c>
      <c r="BL395" s="18">
        <v>0</v>
      </c>
    </row>
    <row r="396" spans="1:64" ht="34.200000000000003" customHeight="1" x14ac:dyDescent="0.3">
      <c r="A396" s="13" t="s">
        <v>63</v>
      </c>
      <c r="B396" s="14" t="s">
        <v>436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2" t="s">
        <v>64</v>
      </c>
      <c r="R396" s="14"/>
      <c r="S396" s="14"/>
      <c r="T396" s="15">
        <v>16000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21">
        <v>16000</v>
      </c>
      <c r="AE396" s="16">
        <v>0</v>
      </c>
      <c r="AF396" s="16">
        <v>0</v>
      </c>
      <c r="AG396" s="16">
        <v>0</v>
      </c>
      <c r="AH396" s="16">
        <v>0</v>
      </c>
      <c r="AI396" s="16">
        <v>16000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7">
        <v>0</v>
      </c>
      <c r="AP396" s="16">
        <v>0</v>
      </c>
      <c r="AQ396" s="16">
        <v>0</v>
      </c>
      <c r="AR396" s="18">
        <v>0</v>
      </c>
      <c r="AS396" s="16">
        <v>16000</v>
      </c>
      <c r="AT396" s="17">
        <v>0</v>
      </c>
      <c r="AU396" s="16">
        <v>0</v>
      </c>
      <c r="AV396" s="16">
        <v>0</v>
      </c>
      <c r="AW396" s="18">
        <v>0</v>
      </c>
      <c r="AX396" s="16">
        <v>16000</v>
      </c>
      <c r="AY396" s="17">
        <v>0</v>
      </c>
      <c r="AZ396" s="16">
        <v>0</v>
      </c>
      <c r="BA396" s="16">
        <v>0</v>
      </c>
      <c r="BB396" s="18">
        <v>0</v>
      </c>
      <c r="BC396" s="16">
        <v>0</v>
      </c>
      <c r="BD396" s="17">
        <v>0</v>
      </c>
      <c r="BE396" s="16">
        <v>0</v>
      </c>
      <c r="BF396" s="16">
        <v>0</v>
      </c>
      <c r="BG396" s="18">
        <v>0</v>
      </c>
      <c r="BH396" s="16">
        <v>16000</v>
      </c>
      <c r="BI396" s="17">
        <v>0</v>
      </c>
      <c r="BJ396" s="16">
        <v>0</v>
      </c>
      <c r="BK396" s="16">
        <v>0</v>
      </c>
      <c r="BL396" s="18">
        <v>0</v>
      </c>
    </row>
    <row r="397" spans="1:64" ht="34.200000000000003" customHeight="1" x14ac:dyDescent="0.3">
      <c r="A397" s="13" t="s">
        <v>437</v>
      </c>
      <c r="B397" s="14" t="s">
        <v>438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2"/>
      <c r="R397" s="14"/>
      <c r="S397" s="14"/>
      <c r="T397" s="15">
        <v>2535493.27</v>
      </c>
      <c r="U397" s="15">
        <v>0</v>
      </c>
      <c r="V397" s="15">
        <v>0.02</v>
      </c>
      <c r="W397" s="15">
        <v>0</v>
      </c>
      <c r="X397" s="15">
        <v>0</v>
      </c>
      <c r="Y397" s="15">
        <v>102639.52</v>
      </c>
      <c r="Z397" s="15">
        <v>0</v>
      </c>
      <c r="AA397" s="15">
        <v>6514.52</v>
      </c>
      <c r="AB397" s="15">
        <v>0</v>
      </c>
      <c r="AC397" s="15">
        <v>0</v>
      </c>
      <c r="AD397" s="21">
        <v>2638132.79</v>
      </c>
      <c r="AE397" s="16">
        <v>0</v>
      </c>
      <c r="AF397" s="16">
        <v>6514.54</v>
      </c>
      <c r="AG397" s="16">
        <v>0</v>
      </c>
      <c r="AH397" s="16">
        <v>0</v>
      </c>
      <c r="AI397" s="16">
        <v>2515087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7">
        <v>0</v>
      </c>
      <c r="AP397" s="16">
        <v>0</v>
      </c>
      <c r="AQ397" s="16">
        <v>0</v>
      </c>
      <c r="AR397" s="18">
        <v>0</v>
      </c>
      <c r="AS397" s="16">
        <v>2515087</v>
      </c>
      <c r="AT397" s="17">
        <v>0</v>
      </c>
      <c r="AU397" s="16">
        <v>0</v>
      </c>
      <c r="AV397" s="16">
        <v>0</v>
      </c>
      <c r="AW397" s="18">
        <v>0</v>
      </c>
      <c r="AX397" s="16">
        <v>2515087</v>
      </c>
      <c r="AY397" s="17">
        <v>0</v>
      </c>
      <c r="AZ397" s="16">
        <v>0</v>
      </c>
      <c r="BA397" s="16">
        <v>0</v>
      </c>
      <c r="BB397" s="18">
        <v>0</v>
      </c>
      <c r="BC397" s="16">
        <v>0</v>
      </c>
      <c r="BD397" s="17">
        <v>0</v>
      </c>
      <c r="BE397" s="16">
        <v>0</v>
      </c>
      <c r="BF397" s="16">
        <v>0</v>
      </c>
      <c r="BG397" s="18">
        <v>0</v>
      </c>
      <c r="BH397" s="16">
        <v>2515087</v>
      </c>
      <c r="BI397" s="17">
        <v>0</v>
      </c>
      <c r="BJ397" s="16">
        <v>0</v>
      </c>
      <c r="BK397" s="16">
        <v>0</v>
      </c>
      <c r="BL397" s="18">
        <v>0</v>
      </c>
    </row>
    <row r="398" spans="1:64" ht="34.200000000000003" customHeight="1" x14ac:dyDescent="0.3">
      <c r="A398" s="13" t="s">
        <v>439</v>
      </c>
      <c r="B398" s="14" t="s">
        <v>440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2"/>
      <c r="R398" s="14"/>
      <c r="S398" s="14"/>
      <c r="T398" s="15">
        <v>2535493.25</v>
      </c>
      <c r="U398" s="15">
        <v>0</v>
      </c>
      <c r="V398" s="15">
        <v>0</v>
      </c>
      <c r="W398" s="15">
        <v>0</v>
      </c>
      <c r="X398" s="15">
        <v>0</v>
      </c>
      <c r="Y398" s="15">
        <v>96125</v>
      </c>
      <c r="Z398" s="15">
        <v>0</v>
      </c>
      <c r="AA398" s="15">
        <v>0</v>
      </c>
      <c r="AB398" s="15">
        <v>0</v>
      </c>
      <c r="AC398" s="15">
        <v>0</v>
      </c>
      <c r="AD398" s="21">
        <v>2631618.25</v>
      </c>
      <c r="AE398" s="16">
        <v>0</v>
      </c>
      <c r="AF398" s="16">
        <v>0</v>
      </c>
      <c r="AG398" s="16">
        <v>0</v>
      </c>
      <c r="AH398" s="16">
        <v>0</v>
      </c>
      <c r="AI398" s="16">
        <v>2515087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7">
        <v>0</v>
      </c>
      <c r="AP398" s="16">
        <v>0</v>
      </c>
      <c r="AQ398" s="16">
        <v>0</v>
      </c>
      <c r="AR398" s="18">
        <v>0</v>
      </c>
      <c r="AS398" s="16">
        <v>2515087</v>
      </c>
      <c r="AT398" s="17">
        <v>0</v>
      </c>
      <c r="AU398" s="16">
        <v>0</v>
      </c>
      <c r="AV398" s="16">
        <v>0</v>
      </c>
      <c r="AW398" s="18">
        <v>0</v>
      </c>
      <c r="AX398" s="16">
        <v>2515087</v>
      </c>
      <c r="AY398" s="17">
        <v>0</v>
      </c>
      <c r="AZ398" s="16">
        <v>0</v>
      </c>
      <c r="BA398" s="16">
        <v>0</v>
      </c>
      <c r="BB398" s="18">
        <v>0</v>
      </c>
      <c r="BC398" s="16">
        <v>0</v>
      </c>
      <c r="BD398" s="17">
        <v>0</v>
      </c>
      <c r="BE398" s="16">
        <v>0</v>
      </c>
      <c r="BF398" s="16">
        <v>0</v>
      </c>
      <c r="BG398" s="18">
        <v>0</v>
      </c>
      <c r="BH398" s="16">
        <v>2515087</v>
      </c>
      <c r="BI398" s="17">
        <v>0</v>
      </c>
      <c r="BJ398" s="16">
        <v>0</v>
      </c>
      <c r="BK398" s="16">
        <v>0</v>
      </c>
      <c r="BL398" s="18">
        <v>0</v>
      </c>
    </row>
    <row r="399" spans="1:64" ht="34.200000000000003" customHeight="1" x14ac:dyDescent="0.3">
      <c r="A399" s="13" t="s">
        <v>441</v>
      </c>
      <c r="B399" s="14" t="s">
        <v>442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2"/>
      <c r="R399" s="14"/>
      <c r="S399" s="14"/>
      <c r="T399" s="15">
        <v>802500.52</v>
      </c>
      <c r="U399" s="15">
        <v>0</v>
      </c>
      <c r="V399" s="15">
        <v>0</v>
      </c>
      <c r="W399" s="15">
        <v>0</v>
      </c>
      <c r="X399" s="15">
        <v>0</v>
      </c>
      <c r="Y399" s="15">
        <v>36721</v>
      </c>
      <c r="Z399" s="15">
        <v>0</v>
      </c>
      <c r="AA399" s="15">
        <v>0</v>
      </c>
      <c r="AB399" s="15">
        <v>0</v>
      </c>
      <c r="AC399" s="15">
        <v>0</v>
      </c>
      <c r="AD399" s="21">
        <v>839221.52</v>
      </c>
      <c r="AE399" s="16">
        <v>0</v>
      </c>
      <c r="AF399" s="16">
        <v>0</v>
      </c>
      <c r="AG399" s="16">
        <v>0</v>
      </c>
      <c r="AH399" s="16">
        <v>0</v>
      </c>
      <c r="AI399" s="16">
        <v>794705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7">
        <v>0</v>
      </c>
      <c r="AP399" s="16">
        <v>0</v>
      </c>
      <c r="AQ399" s="16">
        <v>0</v>
      </c>
      <c r="AR399" s="18">
        <v>0</v>
      </c>
      <c r="AS399" s="16">
        <v>794705</v>
      </c>
      <c r="AT399" s="17">
        <v>0</v>
      </c>
      <c r="AU399" s="16">
        <v>0</v>
      </c>
      <c r="AV399" s="16">
        <v>0</v>
      </c>
      <c r="AW399" s="18">
        <v>0</v>
      </c>
      <c r="AX399" s="16">
        <v>794705</v>
      </c>
      <c r="AY399" s="17">
        <v>0</v>
      </c>
      <c r="AZ399" s="16">
        <v>0</v>
      </c>
      <c r="BA399" s="16">
        <v>0</v>
      </c>
      <c r="BB399" s="18">
        <v>0</v>
      </c>
      <c r="BC399" s="16">
        <v>0</v>
      </c>
      <c r="BD399" s="17">
        <v>0</v>
      </c>
      <c r="BE399" s="16">
        <v>0</v>
      </c>
      <c r="BF399" s="16">
        <v>0</v>
      </c>
      <c r="BG399" s="18">
        <v>0</v>
      </c>
      <c r="BH399" s="16">
        <v>794705</v>
      </c>
      <c r="BI399" s="17">
        <v>0</v>
      </c>
      <c r="BJ399" s="16">
        <v>0</v>
      </c>
      <c r="BK399" s="16">
        <v>0</v>
      </c>
      <c r="BL399" s="18">
        <v>0</v>
      </c>
    </row>
    <row r="400" spans="1:64" ht="68.400000000000006" customHeight="1" x14ac:dyDescent="0.3">
      <c r="A400" s="13" t="s">
        <v>51</v>
      </c>
      <c r="B400" s="14" t="s">
        <v>442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2" t="s">
        <v>52</v>
      </c>
      <c r="R400" s="14"/>
      <c r="S400" s="14"/>
      <c r="T400" s="15">
        <v>787346.52</v>
      </c>
      <c r="U400" s="15">
        <v>0</v>
      </c>
      <c r="V400" s="15">
        <v>0</v>
      </c>
      <c r="W400" s="15">
        <v>0</v>
      </c>
      <c r="X400" s="15">
        <v>0</v>
      </c>
      <c r="Y400" s="15">
        <v>36721</v>
      </c>
      <c r="Z400" s="15">
        <v>0</v>
      </c>
      <c r="AA400" s="15">
        <v>0</v>
      </c>
      <c r="AB400" s="15">
        <v>0</v>
      </c>
      <c r="AC400" s="15">
        <v>0</v>
      </c>
      <c r="AD400" s="21">
        <v>824067.52</v>
      </c>
      <c r="AE400" s="16">
        <v>0</v>
      </c>
      <c r="AF400" s="16">
        <v>0</v>
      </c>
      <c r="AG400" s="16">
        <v>0</v>
      </c>
      <c r="AH400" s="16">
        <v>0</v>
      </c>
      <c r="AI400" s="16">
        <v>779551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7">
        <v>0</v>
      </c>
      <c r="AP400" s="16">
        <v>0</v>
      </c>
      <c r="AQ400" s="16">
        <v>0</v>
      </c>
      <c r="AR400" s="18">
        <v>0</v>
      </c>
      <c r="AS400" s="16">
        <v>779551</v>
      </c>
      <c r="AT400" s="17">
        <v>0</v>
      </c>
      <c r="AU400" s="16">
        <v>0</v>
      </c>
      <c r="AV400" s="16">
        <v>0</v>
      </c>
      <c r="AW400" s="18">
        <v>0</v>
      </c>
      <c r="AX400" s="16">
        <v>779551</v>
      </c>
      <c r="AY400" s="17">
        <v>0</v>
      </c>
      <c r="AZ400" s="16">
        <v>0</v>
      </c>
      <c r="BA400" s="16">
        <v>0</v>
      </c>
      <c r="BB400" s="18">
        <v>0</v>
      </c>
      <c r="BC400" s="16">
        <v>0</v>
      </c>
      <c r="BD400" s="17">
        <v>0</v>
      </c>
      <c r="BE400" s="16">
        <v>0</v>
      </c>
      <c r="BF400" s="16">
        <v>0</v>
      </c>
      <c r="BG400" s="18">
        <v>0</v>
      </c>
      <c r="BH400" s="16">
        <v>779551</v>
      </c>
      <c r="BI400" s="17">
        <v>0</v>
      </c>
      <c r="BJ400" s="16">
        <v>0</v>
      </c>
      <c r="BK400" s="16">
        <v>0</v>
      </c>
      <c r="BL400" s="18">
        <v>0</v>
      </c>
    </row>
    <row r="401" spans="1:66" ht="34.200000000000003" customHeight="1" x14ac:dyDescent="0.3">
      <c r="A401" s="13" t="s">
        <v>37</v>
      </c>
      <c r="B401" s="14" t="s">
        <v>442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2" t="s">
        <v>38</v>
      </c>
      <c r="R401" s="14"/>
      <c r="S401" s="14"/>
      <c r="T401" s="15">
        <v>15154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21">
        <v>15154</v>
      </c>
      <c r="AE401" s="16">
        <v>0</v>
      </c>
      <c r="AF401" s="16">
        <v>0</v>
      </c>
      <c r="AG401" s="16">
        <v>0</v>
      </c>
      <c r="AH401" s="16">
        <v>0</v>
      </c>
      <c r="AI401" s="16">
        <v>15154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7">
        <v>0</v>
      </c>
      <c r="AP401" s="16">
        <v>0</v>
      </c>
      <c r="AQ401" s="16">
        <v>0</v>
      </c>
      <c r="AR401" s="18">
        <v>0</v>
      </c>
      <c r="AS401" s="16">
        <v>15154</v>
      </c>
      <c r="AT401" s="17">
        <v>0</v>
      </c>
      <c r="AU401" s="16">
        <v>0</v>
      </c>
      <c r="AV401" s="16">
        <v>0</v>
      </c>
      <c r="AW401" s="18">
        <v>0</v>
      </c>
      <c r="AX401" s="16">
        <v>15154</v>
      </c>
      <c r="AY401" s="17">
        <v>0</v>
      </c>
      <c r="AZ401" s="16">
        <v>0</v>
      </c>
      <c r="BA401" s="16">
        <v>0</v>
      </c>
      <c r="BB401" s="18">
        <v>0</v>
      </c>
      <c r="BC401" s="16">
        <v>0</v>
      </c>
      <c r="BD401" s="17">
        <v>0</v>
      </c>
      <c r="BE401" s="16">
        <v>0</v>
      </c>
      <c r="BF401" s="16">
        <v>0</v>
      </c>
      <c r="BG401" s="18">
        <v>0</v>
      </c>
      <c r="BH401" s="16">
        <v>15154</v>
      </c>
      <c r="BI401" s="17">
        <v>0</v>
      </c>
      <c r="BJ401" s="16">
        <v>0</v>
      </c>
      <c r="BK401" s="16">
        <v>0</v>
      </c>
      <c r="BL401" s="18">
        <v>0</v>
      </c>
    </row>
    <row r="402" spans="1:66" ht="34.200000000000003" customHeight="1" x14ac:dyDescent="0.3">
      <c r="A402" s="13" t="s">
        <v>443</v>
      </c>
      <c r="B402" s="14" t="s">
        <v>444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2"/>
      <c r="R402" s="14"/>
      <c r="S402" s="14"/>
      <c r="T402" s="15">
        <v>384852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21">
        <v>384852</v>
      </c>
      <c r="AE402" s="16">
        <v>0</v>
      </c>
      <c r="AF402" s="16">
        <v>0</v>
      </c>
      <c r="AG402" s="16">
        <v>0</v>
      </c>
      <c r="AH402" s="16">
        <v>0</v>
      </c>
      <c r="AI402" s="16">
        <v>384852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7">
        <v>0</v>
      </c>
      <c r="AP402" s="16">
        <v>0</v>
      </c>
      <c r="AQ402" s="16">
        <v>0</v>
      </c>
      <c r="AR402" s="18">
        <v>0</v>
      </c>
      <c r="AS402" s="16">
        <v>384852</v>
      </c>
      <c r="AT402" s="17">
        <v>0</v>
      </c>
      <c r="AU402" s="16">
        <v>0</v>
      </c>
      <c r="AV402" s="16">
        <v>0</v>
      </c>
      <c r="AW402" s="18">
        <v>0</v>
      </c>
      <c r="AX402" s="16">
        <v>384852</v>
      </c>
      <c r="AY402" s="17">
        <v>0</v>
      </c>
      <c r="AZ402" s="16">
        <v>0</v>
      </c>
      <c r="BA402" s="16">
        <v>0</v>
      </c>
      <c r="BB402" s="18">
        <v>0</v>
      </c>
      <c r="BC402" s="16">
        <v>0</v>
      </c>
      <c r="BD402" s="17">
        <v>0</v>
      </c>
      <c r="BE402" s="16">
        <v>0</v>
      </c>
      <c r="BF402" s="16">
        <v>0</v>
      </c>
      <c r="BG402" s="18">
        <v>0</v>
      </c>
      <c r="BH402" s="16">
        <v>384852</v>
      </c>
      <c r="BI402" s="17">
        <v>0</v>
      </c>
      <c r="BJ402" s="16">
        <v>0</v>
      </c>
      <c r="BK402" s="16">
        <v>0</v>
      </c>
      <c r="BL402" s="18">
        <v>0</v>
      </c>
    </row>
    <row r="403" spans="1:66" ht="68.400000000000006" customHeight="1" x14ac:dyDescent="0.3">
      <c r="A403" s="13" t="s">
        <v>51</v>
      </c>
      <c r="B403" s="14" t="s">
        <v>444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2" t="s">
        <v>52</v>
      </c>
      <c r="R403" s="14"/>
      <c r="S403" s="14"/>
      <c r="T403" s="15">
        <v>384852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21">
        <v>384852</v>
      </c>
      <c r="AE403" s="16">
        <v>0</v>
      </c>
      <c r="AF403" s="16">
        <v>0</v>
      </c>
      <c r="AG403" s="16">
        <v>0</v>
      </c>
      <c r="AH403" s="16">
        <v>0</v>
      </c>
      <c r="AI403" s="16">
        <v>384852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7">
        <v>0</v>
      </c>
      <c r="AP403" s="16">
        <v>0</v>
      </c>
      <c r="AQ403" s="16">
        <v>0</v>
      </c>
      <c r="AR403" s="18">
        <v>0</v>
      </c>
      <c r="AS403" s="16">
        <v>384852</v>
      </c>
      <c r="AT403" s="17">
        <v>0</v>
      </c>
      <c r="AU403" s="16">
        <v>0</v>
      </c>
      <c r="AV403" s="16">
        <v>0</v>
      </c>
      <c r="AW403" s="18">
        <v>0</v>
      </c>
      <c r="AX403" s="16">
        <v>384852</v>
      </c>
      <c r="AY403" s="17">
        <v>0</v>
      </c>
      <c r="AZ403" s="16">
        <v>0</v>
      </c>
      <c r="BA403" s="16">
        <v>0</v>
      </c>
      <c r="BB403" s="18">
        <v>0</v>
      </c>
      <c r="BC403" s="16">
        <v>0</v>
      </c>
      <c r="BD403" s="17">
        <v>0</v>
      </c>
      <c r="BE403" s="16">
        <v>0</v>
      </c>
      <c r="BF403" s="16">
        <v>0</v>
      </c>
      <c r="BG403" s="18">
        <v>0</v>
      </c>
      <c r="BH403" s="16">
        <v>384852</v>
      </c>
      <c r="BI403" s="17">
        <v>0</v>
      </c>
      <c r="BJ403" s="16">
        <v>0</v>
      </c>
      <c r="BK403" s="16">
        <v>0</v>
      </c>
      <c r="BL403" s="18">
        <v>0</v>
      </c>
    </row>
    <row r="404" spans="1:66" ht="34.200000000000003" customHeight="1" x14ac:dyDescent="0.3">
      <c r="A404" s="13" t="s">
        <v>445</v>
      </c>
      <c r="B404" s="14" t="s">
        <v>446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2"/>
      <c r="R404" s="14"/>
      <c r="S404" s="14"/>
      <c r="T404" s="15">
        <v>650697.36</v>
      </c>
      <c r="U404" s="15">
        <v>0</v>
      </c>
      <c r="V404" s="15">
        <v>0</v>
      </c>
      <c r="W404" s="15">
        <v>0</v>
      </c>
      <c r="X404" s="15">
        <v>0</v>
      </c>
      <c r="Y404" s="15">
        <v>29702</v>
      </c>
      <c r="Z404" s="15">
        <v>0</v>
      </c>
      <c r="AA404" s="15">
        <v>0</v>
      </c>
      <c r="AB404" s="15">
        <v>0</v>
      </c>
      <c r="AC404" s="15">
        <v>0</v>
      </c>
      <c r="AD404" s="21">
        <v>680399.35999999999</v>
      </c>
      <c r="AE404" s="16">
        <v>0</v>
      </c>
      <c r="AF404" s="16">
        <v>0</v>
      </c>
      <c r="AG404" s="16">
        <v>0</v>
      </c>
      <c r="AH404" s="16">
        <v>0</v>
      </c>
      <c r="AI404" s="16">
        <v>644392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7">
        <v>0</v>
      </c>
      <c r="AP404" s="16">
        <v>0</v>
      </c>
      <c r="AQ404" s="16">
        <v>0</v>
      </c>
      <c r="AR404" s="18">
        <v>0</v>
      </c>
      <c r="AS404" s="16">
        <v>644392</v>
      </c>
      <c r="AT404" s="17">
        <v>0</v>
      </c>
      <c r="AU404" s="16">
        <v>0</v>
      </c>
      <c r="AV404" s="16">
        <v>0</v>
      </c>
      <c r="AW404" s="18">
        <v>0</v>
      </c>
      <c r="AX404" s="16">
        <v>644392</v>
      </c>
      <c r="AY404" s="17">
        <v>0</v>
      </c>
      <c r="AZ404" s="16">
        <v>0</v>
      </c>
      <c r="BA404" s="16">
        <v>0</v>
      </c>
      <c r="BB404" s="18">
        <v>0</v>
      </c>
      <c r="BC404" s="16">
        <v>0</v>
      </c>
      <c r="BD404" s="17">
        <v>0</v>
      </c>
      <c r="BE404" s="16">
        <v>0</v>
      </c>
      <c r="BF404" s="16">
        <v>0</v>
      </c>
      <c r="BG404" s="18">
        <v>0</v>
      </c>
      <c r="BH404" s="16">
        <v>644392</v>
      </c>
      <c r="BI404" s="17">
        <v>0</v>
      </c>
      <c r="BJ404" s="16">
        <v>0</v>
      </c>
      <c r="BK404" s="16">
        <v>0</v>
      </c>
      <c r="BL404" s="18">
        <v>0</v>
      </c>
    </row>
    <row r="405" spans="1:66" ht="68.400000000000006" customHeight="1" x14ac:dyDescent="0.3">
      <c r="A405" s="13" t="s">
        <v>51</v>
      </c>
      <c r="B405" s="14" t="s">
        <v>446</v>
      </c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2" t="s">
        <v>52</v>
      </c>
      <c r="R405" s="14"/>
      <c r="S405" s="14"/>
      <c r="T405" s="15">
        <v>636842.36</v>
      </c>
      <c r="U405" s="15">
        <v>0</v>
      </c>
      <c r="V405" s="15">
        <v>0</v>
      </c>
      <c r="W405" s="15">
        <v>0</v>
      </c>
      <c r="X405" s="15">
        <v>0</v>
      </c>
      <c r="Y405" s="15">
        <v>29702</v>
      </c>
      <c r="Z405" s="15">
        <v>0</v>
      </c>
      <c r="AA405" s="15">
        <v>0</v>
      </c>
      <c r="AB405" s="15">
        <v>0</v>
      </c>
      <c r="AC405" s="15">
        <v>0</v>
      </c>
      <c r="AD405" s="21">
        <v>666544.36</v>
      </c>
      <c r="AE405" s="16">
        <v>0</v>
      </c>
      <c r="AF405" s="16">
        <v>0</v>
      </c>
      <c r="AG405" s="16">
        <v>0</v>
      </c>
      <c r="AH405" s="16">
        <v>0</v>
      </c>
      <c r="AI405" s="16">
        <v>630537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7">
        <v>0</v>
      </c>
      <c r="AP405" s="16">
        <v>0</v>
      </c>
      <c r="AQ405" s="16">
        <v>0</v>
      </c>
      <c r="AR405" s="18">
        <v>0</v>
      </c>
      <c r="AS405" s="16">
        <v>630537</v>
      </c>
      <c r="AT405" s="17">
        <v>0</v>
      </c>
      <c r="AU405" s="16">
        <v>0</v>
      </c>
      <c r="AV405" s="16">
        <v>0</v>
      </c>
      <c r="AW405" s="18">
        <v>0</v>
      </c>
      <c r="AX405" s="16">
        <v>630537</v>
      </c>
      <c r="AY405" s="17">
        <v>0</v>
      </c>
      <c r="AZ405" s="16">
        <v>0</v>
      </c>
      <c r="BA405" s="16">
        <v>0</v>
      </c>
      <c r="BB405" s="18">
        <v>0</v>
      </c>
      <c r="BC405" s="16">
        <v>0</v>
      </c>
      <c r="BD405" s="17">
        <v>0</v>
      </c>
      <c r="BE405" s="16">
        <v>0</v>
      </c>
      <c r="BF405" s="16">
        <v>0</v>
      </c>
      <c r="BG405" s="18">
        <v>0</v>
      </c>
      <c r="BH405" s="16">
        <v>630537</v>
      </c>
      <c r="BI405" s="17">
        <v>0</v>
      </c>
      <c r="BJ405" s="16">
        <v>0</v>
      </c>
      <c r="BK405" s="16">
        <v>0</v>
      </c>
      <c r="BL405" s="18">
        <v>0</v>
      </c>
    </row>
    <row r="406" spans="1:66" ht="34.200000000000003" customHeight="1" x14ac:dyDescent="0.3">
      <c r="A406" s="13" t="s">
        <v>37</v>
      </c>
      <c r="B406" s="14" t="s">
        <v>446</v>
      </c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2" t="s">
        <v>38</v>
      </c>
      <c r="R406" s="14"/>
      <c r="S406" s="14"/>
      <c r="T406" s="15">
        <v>13855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21">
        <v>13855</v>
      </c>
      <c r="AE406" s="16">
        <v>0</v>
      </c>
      <c r="AF406" s="16">
        <v>0</v>
      </c>
      <c r="AG406" s="16">
        <v>0</v>
      </c>
      <c r="AH406" s="16">
        <v>0</v>
      </c>
      <c r="AI406" s="16">
        <v>13855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7">
        <v>0</v>
      </c>
      <c r="AP406" s="16">
        <v>0</v>
      </c>
      <c r="AQ406" s="16">
        <v>0</v>
      </c>
      <c r="AR406" s="18">
        <v>0</v>
      </c>
      <c r="AS406" s="16">
        <v>13855</v>
      </c>
      <c r="AT406" s="17">
        <v>0</v>
      </c>
      <c r="AU406" s="16">
        <v>0</v>
      </c>
      <c r="AV406" s="16">
        <v>0</v>
      </c>
      <c r="AW406" s="18">
        <v>0</v>
      </c>
      <c r="AX406" s="16">
        <v>13855</v>
      </c>
      <c r="AY406" s="17">
        <v>0</v>
      </c>
      <c r="AZ406" s="16">
        <v>0</v>
      </c>
      <c r="BA406" s="16">
        <v>0</v>
      </c>
      <c r="BB406" s="18">
        <v>0</v>
      </c>
      <c r="BC406" s="16">
        <v>0</v>
      </c>
      <c r="BD406" s="17">
        <v>0</v>
      </c>
      <c r="BE406" s="16">
        <v>0</v>
      </c>
      <c r="BF406" s="16">
        <v>0</v>
      </c>
      <c r="BG406" s="18">
        <v>0</v>
      </c>
      <c r="BH406" s="16">
        <v>13855</v>
      </c>
      <c r="BI406" s="17">
        <v>0</v>
      </c>
      <c r="BJ406" s="16">
        <v>0</v>
      </c>
      <c r="BK406" s="16">
        <v>0</v>
      </c>
      <c r="BL406" s="18">
        <v>0</v>
      </c>
    </row>
    <row r="407" spans="1:66" ht="34.200000000000003" customHeight="1" x14ac:dyDescent="0.3">
      <c r="A407" s="13" t="s">
        <v>233</v>
      </c>
      <c r="B407" s="14" t="s">
        <v>447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2"/>
      <c r="R407" s="14"/>
      <c r="S407" s="14"/>
      <c r="T407" s="15">
        <v>697443.37</v>
      </c>
      <c r="U407" s="15">
        <v>0</v>
      </c>
      <c r="V407" s="15">
        <v>0</v>
      </c>
      <c r="W407" s="15">
        <v>0</v>
      </c>
      <c r="X407" s="15">
        <v>0</v>
      </c>
      <c r="Y407" s="15">
        <v>29702</v>
      </c>
      <c r="Z407" s="15">
        <v>0</v>
      </c>
      <c r="AA407" s="15">
        <v>0</v>
      </c>
      <c r="AB407" s="15">
        <v>0</v>
      </c>
      <c r="AC407" s="15">
        <v>0</v>
      </c>
      <c r="AD407" s="21">
        <v>727145.37</v>
      </c>
      <c r="AE407" s="16">
        <v>0</v>
      </c>
      <c r="AF407" s="16">
        <v>0</v>
      </c>
      <c r="AG407" s="16">
        <v>0</v>
      </c>
      <c r="AH407" s="16">
        <v>0</v>
      </c>
      <c r="AI407" s="16">
        <v>691138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7">
        <v>0</v>
      </c>
      <c r="AP407" s="16">
        <v>0</v>
      </c>
      <c r="AQ407" s="16">
        <v>0</v>
      </c>
      <c r="AR407" s="18">
        <v>0</v>
      </c>
      <c r="AS407" s="16">
        <v>691138</v>
      </c>
      <c r="AT407" s="17">
        <v>0</v>
      </c>
      <c r="AU407" s="16">
        <v>0</v>
      </c>
      <c r="AV407" s="16">
        <v>0</v>
      </c>
      <c r="AW407" s="18">
        <v>0</v>
      </c>
      <c r="AX407" s="16">
        <v>691138</v>
      </c>
      <c r="AY407" s="17">
        <v>0</v>
      </c>
      <c r="AZ407" s="16">
        <v>0</v>
      </c>
      <c r="BA407" s="16">
        <v>0</v>
      </c>
      <c r="BB407" s="18">
        <v>0</v>
      </c>
      <c r="BC407" s="16">
        <v>0</v>
      </c>
      <c r="BD407" s="17">
        <v>0</v>
      </c>
      <c r="BE407" s="16">
        <v>0</v>
      </c>
      <c r="BF407" s="16">
        <v>0</v>
      </c>
      <c r="BG407" s="18">
        <v>0</v>
      </c>
      <c r="BH407" s="16">
        <v>691138</v>
      </c>
      <c r="BI407" s="17">
        <v>0</v>
      </c>
      <c r="BJ407" s="16">
        <v>0</v>
      </c>
      <c r="BK407" s="16">
        <v>0</v>
      </c>
      <c r="BL407" s="18">
        <v>0</v>
      </c>
    </row>
    <row r="408" spans="1:66" ht="68.400000000000006" customHeight="1" x14ac:dyDescent="0.3">
      <c r="A408" s="13" t="s">
        <v>51</v>
      </c>
      <c r="B408" s="14" t="s">
        <v>447</v>
      </c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2" t="s">
        <v>52</v>
      </c>
      <c r="R408" s="14"/>
      <c r="S408" s="14"/>
      <c r="T408" s="15">
        <v>636843.37</v>
      </c>
      <c r="U408" s="15">
        <v>0</v>
      </c>
      <c r="V408" s="15">
        <v>0</v>
      </c>
      <c r="W408" s="15">
        <v>0</v>
      </c>
      <c r="X408" s="15">
        <v>0</v>
      </c>
      <c r="Y408" s="15">
        <v>29702</v>
      </c>
      <c r="Z408" s="15">
        <v>0</v>
      </c>
      <c r="AA408" s="15">
        <v>0</v>
      </c>
      <c r="AB408" s="15">
        <v>0</v>
      </c>
      <c r="AC408" s="15">
        <v>0</v>
      </c>
      <c r="AD408" s="21">
        <v>666545.37</v>
      </c>
      <c r="AE408" s="16">
        <v>0</v>
      </c>
      <c r="AF408" s="16">
        <v>0</v>
      </c>
      <c r="AG408" s="16">
        <v>0</v>
      </c>
      <c r="AH408" s="16">
        <v>0</v>
      </c>
      <c r="AI408" s="16">
        <v>630538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7">
        <v>0</v>
      </c>
      <c r="AP408" s="16">
        <v>0</v>
      </c>
      <c r="AQ408" s="16">
        <v>0</v>
      </c>
      <c r="AR408" s="18">
        <v>0</v>
      </c>
      <c r="AS408" s="16">
        <v>630538</v>
      </c>
      <c r="AT408" s="17">
        <v>0</v>
      </c>
      <c r="AU408" s="16">
        <v>0</v>
      </c>
      <c r="AV408" s="16">
        <v>0</v>
      </c>
      <c r="AW408" s="18">
        <v>0</v>
      </c>
      <c r="AX408" s="16">
        <v>630538</v>
      </c>
      <c r="AY408" s="17">
        <v>0</v>
      </c>
      <c r="AZ408" s="16">
        <v>0</v>
      </c>
      <c r="BA408" s="16">
        <v>0</v>
      </c>
      <c r="BB408" s="18">
        <v>0</v>
      </c>
      <c r="BC408" s="16">
        <v>0</v>
      </c>
      <c r="BD408" s="17">
        <v>0</v>
      </c>
      <c r="BE408" s="16">
        <v>0</v>
      </c>
      <c r="BF408" s="16">
        <v>0</v>
      </c>
      <c r="BG408" s="18">
        <v>0</v>
      </c>
      <c r="BH408" s="16">
        <v>630538</v>
      </c>
      <c r="BI408" s="17">
        <v>0</v>
      </c>
      <c r="BJ408" s="16">
        <v>0</v>
      </c>
      <c r="BK408" s="16">
        <v>0</v>
      </c>
      <c r="BL408" s="18">
        <v>0</v>
      </c>
    </row>
    <row r="409" spans="1:66" ht="34.200000000000003" customHeight="1" x14ac:dyDescent="0.3">
      <c r="A409" s="13" t="s">
        <v>37</v>
      </c>
      <c r="B409" s="14" t="s">
        <v>447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2" t="s">
        <v>38</v>
      </c>
      <c r="R409" s="14"/>
      <c r="S409" s="14"/>
      <c r="T409" s="15">
        <v>60600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21">
        <v>60600</v>
      </c>
      <c r="AE409" s="16">
        <v>0</v>
      </c>
      <c r="AF409" s="16">
        <v>0</v>
      </c>
      <c r="AG409" s="16">
        <v>0</v>
      </c>
      <c r="AH409" s="16">
        <v>0</v>
      </c>
      <c r="AI409" s="16">
        <v>60600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7">
        <v>0</v>
      </c>
      <c r="AP409" s="16">
        <v>0</v>
      </c>
      <c r="AQ409" s="16">
        <v>0</v>
      </c>
      <c r="AR409" s="18">
        <v>0</v>
      </c>
      <c r="AS409" s="16">
        <v>60600</v>
      </c>
      <c r="AT409" s="17">
        <v>0</v>
      </c>
      <c r="AU409" s="16">
        <v>0</v>
      </c>
      <c r="AV409" s="16">
        <v>0</v>
      </c>
      <c r="AW409" s="18">
        <v>0</v>
      </c>
      <c r="AX409" s="16">
        <v>60600</v>
      </c>
      <c r="AY409" s="17">
        <v>0</v>
      </c>
      <c r="AZ409" s="16">
        <v>0</v>
      </c>
      <c r="BA409" s="16">
        <v>0</v>
      </c>
      <c r="BB409" s="18">
        <v>0</v>
      </c>
      <c r="BC409" s="16">
        <v>0</v>
      </c>
      <c r="BD409" s="17">
        <v>0</v>
      </c>
      <c r="BE409" s="16">
        <v>0</v>
      </c>
      <c r="BF409" s="16">
        <v>0</v>
      </c>
      <c r="BG409" s="18">
        <v>0</v>
      </c>
      <c r="BH409" s="16">
        <v>60600</v>
      </c>
      <c r="BI409" s="17">
        <v>0</v>
      </c>
      <c r="BJ409" s="16">
        <v>0</v>
      </c>
      <c r="BK409" s="16">
        <v>0</v>
      </c>
      <c r="BL409" s="18">
        <v>0</v>
      </c>
    </row>
    <row r="410" spans="1:66" ht="51.45" customHeight="1" x14ac:dyDescent="0.3">
      <c r="A410" s="13" t="s">
        <v>448</v>
      </c>
      <c r="B410" s="14" t="s">
        <v>449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2"/>
      <c r="R410" s="14"/>
      <c r="S410" s="14"/>
      <c r="T410" s="15">
        <v>0.02</v>
      </c>
      <c r="U410" s="15">
        <v>0</v>
      </c>
      <c r="V410" s="15">
        <v>0.02</v>
      </c>
      <c r="W410" s="15">
        <v>0</v>
      </c>
      <c r="X410" s="15">
        <v>0</v>
      </c>
      <c r="Y410" s="15">
        <v>6514.52</v>
      </c>
      <c r="Z410" s="15">
        <v>0</v>
      </c>
      <c r="AA410" s="15">
        <v>6514.52</v>
      </c>
      <c r="AB410" s="15">
        <v>0</v>
      </c>
      <c r="AC410" s="15">
        <v>0</v>
      </c>
      <c r="AD410" s="21">
        <v>6514.54</v>
      </c>
      <c r="AE410" s="16">
        <v>0</v>
      </c>
      <c r="AF410" s="16">
        <v>6514.54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7">
        <v>0</v>
      </c>
      <c r="AP410" s="16">
        <v>0</v>
      </c>
      <c r="AQ410" s="16">
        <v>0</v>
      </c>
      <c r="AR410" s="18">
        <v>0</v>
      </c>
      <c r="AS410" s="16">
        <v>0</v>
      </c>
      <c r="AT410" s="17">
        <v>0</v>
      </c>
      <c r="AU410" s="16">
        <v>0</v>
      </c>
      <c r="AV410" s="16">
        <v>0</v>
      </c>
      <c r="AW410" s="18">
        <v>0</v>
      </c>
      <c r="AX410" s="16">
        <v>0</v>
      </c>
      <c r="AY410" s="17">
        <v>0</v>
      </c>
      <c r="AZ410" s="16">
        <v>0</v>
      </c>
      <c r="BA410" s="16">
        <v>0</v>
      </c>
      <c r="BB410" s="18">
        <v>0</v>
      </c>
      <c r="BC410" s="16">
        <v>0</v>
      </c>
      <c r="BD410" s="17">
        <v>0</v>
      </c>
      <c r="BE410" s="16">
        <v>0</v>
      </c>
      <c r="BF410" s="16">
        <v>0</v>
      </c>
      <c r="BG410" s="18">
        <v>0</v>
      </c>
      <c r="BH410" s="16">
        <v>0</v>
      </c>
      <c r="BI410" s="17">
        <v>0</v>
      </c>
      <c r="BJ410" s="16">
        <v>0</v>
      </c>
      <c r="BK410" s="16">
        <v>0</v>
      </c>
      <c r="BL410" s="18">
        <v>0</v>
      </c>
    </row>
    <row r="411" spans="1:66" ht="68.400000000000006" customHeight="1" x14ac:dyDescent="0.3">
      <c r="A411" s="13" t="s">
        <v>55</v>
      </c>
      <c r="B411" s="14" t="s">
        <v>450</v>
      </c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2"/>
      <c r="R411" s="14"/>
      <c r="S411" s="14"/>
      <c r="T411" s="15">
        <v>0.02</v>
      </c>
      <c r="U411" s="15">
        <v>0</v>
      </c>
      <c r="V411" s="15">
        <v>0.02</v>
      </c>
      <c r="W411" s="15">
        <v>0</v>
      </c>
      <c r="X411" s="15">
        <v>0</v>
      </c>
      <c r="Y411" s="15">
        <v>6514.52</v>
      </c>
      <c r="Z411" s="15">
        <v>0</v>
      </c>
      <c r="AA411" s="15">
        <v>6514.52</v>
      </c>
      <c r="AB411" s="15">
        <v>0</v>
      </c>
      <c r="AC411" s="15">
        <v>0</v>
      </c>
      <c r="AD411" s="21">
        <v>6514.54</v>
      </c>
      <c r="AE411" s="16">
        <v>0</v>
      </c>
      <c r="AF411" s="16">
        <v>6514.54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7">
        <v>0</v>
      </c>
      <c r="AP411" s="16">
        <v>0</v>
      </c>
      <c r="AQ411" s="16">
        <v>0</v>
      </c>
      <c r="AR411" s="18">
        <v>0</v>
      </c>
      <c r="AS411" s="16">
        <v>0</v>
      </c>
      <c r="AT411" s="17">
        <v>0</v>
      </c>
      <c r="AU411" s="16">
        <v>0</v>
      </c>
      <c r="AV411" s="16">
        <v>0</v>
      </c>
      <c r="AW411" s="18">
        <v>0</v>
      </c>
      <c r="AX411" s="16">
        <v>0</v>
      </c>
      <c r="AY411" s="17">
        <v>0</v>
      </c>
      <c r="AZ411" s="16">
        <v>0</v>
      </c>
      <c r="BA411" s="16">
        <v>0</v>
      </c>
      <c r="BB411" s="18">
        <v>0</v>
      </c>
      <c r="BC411" s="16">
        <v>0</v>
      </c>
      <c r="BD411" s="17">
        <v>0</v>
      </c>
      <c r="BE411" s="16">
        <v>0</v>
      </c>
      <c r="BF411" s="16">
        <v>0</v>
      </c>
      <c r="BG411" s="18">
        <v>0</v>
      </c>
      <c r="BH411" s="16">
        <v>0</v>
      </c>
      <c r="BI411" s="17">
        <v>0</v>
      </c>
      <c r="BJ411" s="16">
        <v>0</v>
      </c>
      <c r="BK411" s="16">
        <v>0</v>
      </c>
      <c r="BL411" s="18">
        <v>0</v>
      </c>
    </row>
    <row r="412" spans="1:66" ht="34.200000000000003" customHeight="1" x14ac:dyDescent="0.3">
      <c r="A412" s="13" t="s">
        <v>37</v>
      </c>
      <c r="B412" s="14" t="s">
        <v>450</v>
      </c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2" t="s">
        <v>38</v>
      </c>
      <c r="R412" s="14"/>
      <c r="S412" s="14"/>
      <c r="T412" s="15">
        <v>0.02</v>
      </c>
      <c r="U412" s="15">
        <v>0</v>
      </c>
      <c r="V412" s="15">
        <v>0.02</v>
      </c>
      <c r="W412" s="15">
        <v>0</v>
      </c>
      <c r="X412" s="15">
        <v>0</v>
      </c>
      <c r="Y412" s="15">
        <v>6514.52</v>
      </c>
      <c r="Z412" s="15">
        <v>0</v>
      </c>
      <c r="AA412" s="15">
        <v>6514.52</v>
      </c>
      <c r="AB412" s="15">
        <v>0</v>
      </c>
      <c r="AC412" s="15">
        <v>0</v>
      </c>
      <c r="AD412" s="21">
        <v>6514.54</v>
      </c>
      <c r="AE412" s="16">
        <v>0</v>
      </c>
      <c r="AF412" s="16">
        <v>6514.54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7">
        <v>0</v>
      </c>
      <c r="AP412" s="16">
        <v>0</v>
      </c>
      <c r="AQ412" s="16">
        <v>0</v>
      </c>
      <c r="AR412" s="18">
        <v>0</v>
      </c>
      <c r="AS412" s="16">
        <v>0</v>
      </c>
      <c r="AT412" s="17">
        <v>0</v>
      </c>
      <c r="AU412" s="16">
        <v>0</v>
      </c>
      <c r="AV412" s="16">
        <v>0</v>
      </c>
      <c r="AW412" s="18">
        <v>0</v>
      </c>
      <c r="AX412" s="16">
        <v>0</v>
      </c>
      <c r="AY412" s="17">
        <v>0</v>
      </c>
      <c r="AZ412" s="16">
        <v>0</v>
      </c>
      <c r="BA412" s="16">
        <v>0</v>
      </c>
      <c r="BB412" s="18">
        <v>0</v>
      </c>
      <c r="BC412" s="16">
        <v>0</v>
      </c>
      <c r="BD412" s="17">
        <v>0</v>
      </c>
      <c r="BE412" s="16">
        <v>0</v>
      </c>
      <c r="BF412" s="16">
        <v>0</v>
      </c>
      <c r="BG412" s="18">
        <v>0</v>
      </c>
      <c r="BH412" s="16">
        <v>0</v>
      </c>
      <c r="BI412" s="17">
        <v>0</v>
      </c>
      <c r="BJ412" s="16">
        <v>0</v>
      </c>
      <c r="BK412" s="16">
        <v>0</v>
      </c>
      <c r="BL412" s="18">
        <v>0</v>
      </c>
    </row>
    <row r="413" spans="1:66" ht="34.200000000000003" customHeight="1" x14ac:dyDescent="0.3">
      <c r="A413" s="13" t="s">
        <v>451</v>
      </c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2"/>
      <c r="R413" s="14"/>
      <c r="S413" s="14"/>
      <c r="T413" s="15">
        <v>565021663.79999995</v>
      </c>
      <c r="U413" s="15">
        <v>18659883.710000001</v>
      </c>
      <c r="V413" s="15">
        <v>314959460.67000002</v>
      </c>
      <c r="W413" s="15">
        <v>23086561.359999999</v>
      </c>
      <c r="X413" s="15">
        <v>0</v>
      </c>
      <c r="Y413" s="15">
        <v>44339513.850000001</v>
      </c>
      <c r="Z413" s="15">
        <v>14890096.539999999</v>
      </c>
      <c r="AA413" s="15">
        <v>16168915.529999999</v>
      </c>
      <c r="AB413" s="15">
        <v>-1211013.21</v>
      </c>
      <c r="AC413" s="15">
        <v>0</v>
      </c>
      <c r="AD413" s="21">
        <f>AD11+AD32+AD82+AD95+AD106+AD112+AD209+AD248+AD262+AD306+AD315+AD357+AD390+AD397</f>
        <v>606744131.83999991</v>
      </c>
      <c r="AE413" s="16">
        <v>33549980.25</v>
      </c>
      <c r="AF413" s="16">
        <v>331128376.19999999</v>
      </c>
      <c r="AG413" s="16">
        <v>21875548.149999999</v>
      </c>
      <c r="AH413" s="16">
        <v>0</v>
      </c>
      <c r="AI413" s="16">
        <v>394767935.57999998</v>
      </c>
      <c r="AJ413" s="16">
        <v>18462672.129999999</v>
      </c>
      <c r="AK413" s="16">
        <v>167185801.44999999</v>
      </c>
      <c r="AL413" s="16">
        <v>5734428.5800000001</v>
      </c>
      <c r="AM413" s="16">
        <v>0</v>
      </c>
      <c r="AN413" s="16">
        <v>25396782.440000001</v>
      </c>
      <c r="AO413" s="17">
        <v>-1008</v>
      </c>
      <c r="AP413" s="16">
        <v>23643394.440000001</v>
      </c>
      <c r="AQ413" s="16">
        <v>1704577.22</v>
      </c>
      <c r="AR413" s="18">
        <v>0</v>
      </c>
      <c r="AS413" s="16">
        <v>420164718.01999998</v>
      </c>
      <c r="AT413" s="17">
        <v>18461664.129999999</v>
      </c>
      <c r="AU413" s="16">
        <v>190829195.88999999</v>
      </c>
      <c r="AV413" s="16">
        <v>7439005.7999999998</v>
      </c>
      <c r="AW413" s="18">
        <v>0</v>
      </c>
      <c r="AX413" s="16">
        <v>397823939.86000001</v>
      </c>
      <c r="AY413" s="17">
        <v>18856661.460000001</v>
      </c>
      <c r="AZ413" s="16">
        <v>164318103.40000001</v>
      </c>
      <c r="BA413" s="16">
        <v>4516604.1500000004</v>
      </c>
      <c r="BB413" s="18">
        <v>0</v>
      </c>
      <c r="BC413" s="16">
        <v>5035704</v>
      </c>
      <c r="BD413" s="17">
        <v>109491</v>
      </c>
      <c r="BE413" s="16">
        <v>4926213</v>
      </c>
      <c r="BF413" s="16">
        <v>0</v>
      </c>
      <c r="BG413" s="18">
        <v>0</v>
      </c>
      <c r="BH413" s="16">
        <v>402859643.86000001</v>
      </c>
      <c r="BI413" s="17">
        <v>18966152.460000001</v>
      </c>
      <c r="BJ413" s="16">
        <v>169244316.40000001</v>
      </c>
      <c r="BK413" s="16">
        <v>4516604.1500000004</v>
      </c>
      <c r="BL413" s="18">
        <v>0</v>
      </c>
      <c r="BM413" s="23"/>
      <c r="BN413" s="23"/>
    </row>
    <row r="415" spans="1:66" ht="14.4" customHeight="1" x14ac:dyDescent="0.3">
      <c r="AD415" s="28"/>
      <c r="BN415" s="23"/>
    </row>
  </sheetData>
  <mergeCells count="51">
    <mergeCell ref="BI8:BI9"/>
    <mergeCell ref="BL8:BL9"/>
    <mergeCell ref="BJ8:BJ9"/>
    <mergeCell ref="AL8:AL9"/>
    <mergeCell ref="BC8:BC9"/>
    <mergeCell ref="AM8:AM9"/>
    <mergeCell ref="BD8:BD9"/>
    <mergeCell ref="BH8:BH9"/>
    <mergeCell ref="BA8:BA9"/>
    <mergeCell ref="BB8:BB9"/>
    <mergeCell ref="AQ8:AQ9"/>
    <mergeCell ref="AZ8:AZ9"/>
    <mergeCell ref="AW8:AW9"/>
    <mergeCell ref="BK8:BK9"/>
    <mergeCell ref="AY8:AY9"/>
    <mergeCell ref="BF8:BF9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X8:AX9"/>
    <mergeCell ref="AD8:AD9"/>
    <mergeCell ref="AU8:AU9"/>
    <mergeCell ref="AG8:AG9"/>
    <mergeCell ref="BG8:BG9"/>
    <mergeCell ref="AE8:AE9"/>
    <mergeCell ref="AJ8:AJ9"/>
    <mergeCell ref="BE8:BE9"/>
    <mergeCell ref="AV8:AV9"/>
    <mergeCell ref="AF8:AF9"/>
    <mergeCell ref="A6:AN6"/>
    <mergeCell ref="A8:A9"/>
    <mergeCell ref="AT8:AT9"/>
    <mergeCell ref="T8:T9"/>
    <mergeCell ref="B8:P9"/>
    <mergeCell ref="AK8:AK9"/>
    <mergeCell ref="Y8:Y9"/>
    <mergeCell ref="Q8:Q9"/>
    <mergeCell ref="U8:U9"/>
    <mergeCell ref="S8:S9"/>
    <mergeCell ref="R8:R9"/>
    <mergeCell ref="W8:W9"/>
    <mergeCell ref="V8:V9"/>
    <mergeCell ref="AC8:AC9"/>
    <mergeCell ref="AH8:AH9"/>
    <mergeCell ref="X8:X9"/>
  </mergeCells>
  <pageMargins left="1.17" right="0.39" top="0.78" bottom="0.78" header="0" footer="0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53"/>
  <sheetViews>
    <sheetView tabSelected="1" workbookViewId="0">
      <selection activeCell="BN6" sqref="BN6"/>
    </sheetView>
  </sheetViews>
  <sheetFormatPr defaultRowHeight="14.4" customHeight="1" x14ac:dyDescent="0.3"/>
  <cols>
    <col min="1" max="1" width="80.6640625" customWidth="1"/>
    <col min="2" max="2" width="15.109375" customWidth="1"/>
    <col min="3" max="16" width="8" hidden="1"/>
    <col min="17" max="17" width="9.6640625" customWidth="1"/>
    <col min="18" max="18" width="8.6640625" hidden="1" customWidth="1"/>
    <col min="19" max="44" width="8" hidden="1"/>
    <col min="45" max="45" width="16.6640625" style="29" customWidth="1"/>
    <col min="46" max="59" width="8" hidden="1"/>
    <col min="60" max="60" width="16.6640625" customWidth="1"/>
    <col min="61" max="64" width="8" hidden="1"/>
    <col min="65" max="65" width="10.6640625" bestFit="1" customWidth="1"/>
    <col min="67" max="67" width="13.44140625" bestFit="1" customWidth="1"/>
  </cols>
  <sheetData>
    <row r="1" spans="1:64" ht="17.100000000000001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2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 t="s">
        <v>474</v>
      </c>
    </row>
    <row r="2" spans="1:64" ht="17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2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 t="s">
        <v>0</v>
      </c>
    </row>
    <row r="3" spans="1:64" ht="17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2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 t="s">
        <v>1</v>
      </c>
    </row>
    <row r="4" spans="1:64" ht="17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2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 t="s">
        <v>476</v>
      </c>
    </row>
    <row r="5" spans="1:6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84" customHeight="1" x14ac:dyDescent="0.3">
      <c r="A6" s="35" t="s">
        <v>472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7"/>
      <c r="BJ6" s="7"/>
      <c r="BK6" s="7"/>
      <c r="BL6" s="7"/>
    </row>
    <row r="7" spans="1:64" ht="18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30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9"/>
      <c r="BI7" s="6"/>
      <c r="BJ7" s="6"/>
      <c r="BK7" s="6"/>
      <c r="BL7" s="6"/>
    </row>
    <row r="8" spans="1:64" ht="25.65" customHeight="1" x14ac:dyDescent="0.3">
      <c r="A8" s="32" t="s">
        <v>2</v>
      </c>
      <c r="B8" s="32" t="s">
        <v>3</v>
      </c>
      <c r="C8" s="32" t="s">
        <v>3</v>
      </c>
      <c r="D8" s="32" t="s">
        <v>3</v>
      </c>
      <c r="E8" s="32" t="s">
        <v>3</v>
      </c>
      <c r="F8" s="32" t="s">
        <v>3</v>
      </c>
      <c r="G8" s="32" t="s">
        <v>3</v>
      </c>
      <c r="H8" s="32" t="s">
        <v>3</v>
      </c>
      <c r="I8" s="32" t="s">
        <v>3</v>
      </c>
      <c r="J8" s="32" t="s">
        <v>3</v>
      </c>
      <c r="K8" s="32" t="s">
        <v>3</v>
      </c>
      <c r="L8" s="32" t="s">
        <v>3</v>
      </c>
      <c r="M8" s="32" t="s">
        <v>3</v>
      </c>
      <c r="N8" s="32" t="s">
        <v>3</v>
      </c>
      <c r="O8" s="32" t="s">
        <v>3</v>
      </c>
      <c r="P8" s="32" t="s">
        <v>3</v>
      </c>
      <c r="Q8" s="32" t="s">
        <v>12</v>
      </c>
      <c r="R8" s="32" t="s">
        <v>5</v>
      </c>
      <c r="S8" s="32" t="s">
        <v>13</v>
      </c>
      <c r="T8" s="32" t="s">
        <v>14</v>
      </c>
      <c r="U8" s="32" t="s">
        <v>15</v>
      </c>
      <c r="V8" s="32" t="s">
        <v>16</v>
      </c>
      <c r="W8" s="32" t="s">
        <v>17</v>
      </c>
      <c r="X8" s="32" t="s">
        <v>18</v>
      </c>
      <c r="Y8" s="32" t="s">
        <v>14</v>
      </c>
      <c r="Z8" s="32" t="s">
        <v>15</v>
      </c>
      <c r="AA8" s="32" t="s">
        <v>16</v>
      </c>
      <c r="AB8" s="32" t="s">
        <v>17</v>
      </c>
      <c r="AC8" s="32" t="s">
        <v>18</v>
      </c>
      <c r="AD8" s="32" t="s">
        <v>14</v>
      </c>
      <c r="AE8" s="32" t="s">
        <v>15</v>
      </c>
      <c r="AF8" s="32" t="s">
        <v>16</v>
      </c>
      <c r="AG8" s="32" t="s">
        <v>17</v>
      </c>
      <c r="AH8" s="32" t="s">
        <v>18</v>
      </c>
      <c r="AI8" s="32" t="s">
        <v>19</v>
      </c>
      <c r="AJ8" s="32" t="s">
        <v>20</v>
      </c>
      <c r="AK8" s="32" t="s">
        <v>21</v>
      </c>
      <c r="AL8" s="32" t="s">
        <v>22</v>
      </c>
      <c r="AM8" s="32" t="s">
        <v>23</v>
      </c>
      <c r="AN8" s="32" t="s">
        <v>19</v>
      </c>
      <c r="AO8" s="32" t="s">
        <v>20</v>
      </c>
      <c r="AP8" s="32" t="s">
        <v>21</v>
      </c>
      <c r="AQ8" s="32" t="s">
        <v>22</v>
      </c>
      <c r="AR8" s="32" t="s">
        <v>23</v>
      </c>
      <c r="AS8" s="34" t="s">
        <v>19</v>
      </c>
      <c r="AT8" s="32" t="s">
        <v>20</v>
      </c>
      <c r="AU8" s="32" t="s">
        <v>21</v>
      </c>
      <c r="AV8" s="32" t="s">
        <v>22</v>
      </c>
      <c r="AW8" s="32" t="s">
        <v>23</v>
      </c>
      <c r="AX8" s="32" t="s">
        <v>24</v>
      </c>
      <c r="AY8" s="32" t="s">
        <v>25</v>
      </c>
      <c r="AZ8" s="32" t="s">
        <v>26</v>
      </c>
      <c r="BA8" s="32" t="s">
        <v>27</v>
      </c>
      <c r="BB8" s="32" t="s">
        <v>28</v>
      </c>
      <c r="BC8" s="32" t="s">
        <v>24</v>
      </c>
      <c r="BD8" s="32" t="s">
        <v>25</v>
      </c>
      <c r="BE8" s="32" t="s">
        <v>26</v>
      </c>
      <c r="BF8" s="32" t="s">
        <v>27</v>
      </c>
      <c r="BG8" s="32" t="s">
        <v>28</v>
      </c>
      <c r="BH8" s="32" t="s">
        <v>24</v>
      </c>
      <c r="BI8" s="33" t="s">
        <v>25</v>
      </c>
      <c r="BJ8" s="33" t="s">
        <v>26</v>
      </c>
      <c r="BK8" s="33" t="s">
        <v>27</v>
      </c>
      <c r="BL8" s="33" t="s">
        <v>28</v>
      </c>
    </row>
    <row r="9" spans="1:64" ht="25.65" customHeight="1" x14ac:dyDescent="0.3">
      <c r="A9" s="32"/>
      <c r="B9" s="32" t="s">
        <v>3</v>
      </c>
      <c r="C9" s="32" t="s">
        <v>3</v>
      </c>
      <c r="D9" s="32" t="s">
        <v>3</v>
      </c>
      <c r="E9" s="32" t="s">
        <v>3</v>
      </c>
      <c r="F9" s="32" t="s">
        <v>3</v>
      </c>
      <c r="G9" s="32" t="s">
        <v>3</v>
      </c>
      <c r="H9" s="32" t="s">
        <v>3</v>
      </c>
      <c r="I9" s="32" t="s">
        <v>3</v>
      </c>
      <c r="J9" s="32" t="s">
        <v>3</v>
      </c>
      <c r="K9" s="32" t="s">
        <v>3</v>
      </c>
      <c r="L9" s="32" t="s">
        <v>3</v>
      </c>
      <c r="M9" s="32" t="s">
        <v>3</v>
      </c>
      <c r="N9" s="32" t="s">
        <v>3</v>
      </c>
      <c r="O9" s="32" t="s">
        <v>3</v>
      </c>
      <c r="P9" s="32" t="s">
        <v>3</v>
      </c>
      <c r="Q9" s="32" t="s">
        <v>4</v>
      </c>
      <c r="R9" s="32" t="s">
        <v>5</v>
      </c>
      <c r="S9" s="32" t="s">
        <v>6</v>
      </c>
      <c r="T9" s="32" t="s">
        <v>7</v>
      </c>
      <c r="U9" s="32" t="s">
        <v>8</v>
      </c>
      <c r="V9" s="32" t="s">
        <v>9</v>
      </c>
      <c r="W9" s="32" t="s">
        <v>10</v>
      </c>
      <c r="X9" s="32" t="s">
        <v>11</v>
      </c>
      <c r="Y9" s="32" t="s">
        <v>7</v>
      </c>
      <c r="Z9" s="32" t="s">
        <v>8</v>
      </c>
      <c r="AA9" s="32" t="s">
        <v>9</v>
      </c>
      <c r="AB9" s="32" t="s">
        <v>10</v>
      </c>
      <c r="AC9" s="32" t="s">
        <v>11</v>
      </c>
      <c r="AD9" s="32" t="s">
        <v>7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7</v>
      </c>
      <c r="AJ9" s="32" t="s">
        <v>8</v>
      </c>
      <c r="AK9" s="32" t="s">
        <v>9</v>
      </c>
      <c r="AL9" s="32" t="s">
        <v>10</v>
      </c>
      <c r="AM9" s="32" t="s">
        <v>11</v>
      </c>
      <c r="AN9" s="32" t="s">
        <v>7</v>
      </c>
      <c r="AO9" s="32" t="s">
        <v>8</v>
      </c>
      <c r="AP9" s="32" t="s">
        <v>9</v>
      </c>
      <c r="AQ9" s="32" t="s">
        <v>10</v>
      </c>
      <c r="AR9" s="32" t="s">
        <v>11</v>
      </c>
      <c r="AS9" s="34" t="s">
        <v>7</v>
      </c>
      <c r="AT9" s="32" t="s">
        <v>8</v>
      </c>
      <c r="AU9" s="32" t="s">
        <v>9</v>
      </c>
      <c r="AV9" s="32" t="s">
        <v>10</v>
      </c>
      <c r="AW9" s="32" t="s">
        <v>11</v>
      </c>
      <c r="AX9" s="32" t="s">
        <v>7</v>
      </c>
      <c r="AY9" s="32" t="s">
        <v>8</v>
      </c>
      <c r="AZ9" s="32" t="s">
        <v>9</v>
      </c>
      <c r="BA9" s="32" t="s">
        <v>10</v>
      </c>
      <c r="BB9" s="32" t="s">
        <v>11</v>
      </c>
      <c r="BC9" s="32" t="s">
        <v>7</v>
      </c>
      <c r="BD9" s="32" t="s">
        <v>8</v>
      </c>
      <c r="BE9" s="32" t="s">
        <v>9</v>
      </c>
      <c r="BF9" s="32" t="s">
        <v>10</v>
      </c>
      <c r="BG9" s="32" t="s">
        <v>11</v>
      </c>
      <c r="BH9" s="32" t="s">
        <v>7</v>
      </c>
      <c r="BI9" s="33" t="s">
        <v>8</v>
      </c>
      <c r="BJ9" s="33" t="s">
        <v>9</v>
      </c>
      <c r="BK9" s="33" t="s">
        <v>10</v>
      </c>
      <c r="BL9" s="33" t="s">
        <v>11</v>
      </c>
    </row>
    <row r="10" spans="1:64" ht="15.6" hidden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27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0"/>
      <c r="BJ10" s="10"/>
      <c r="BK10" s="10"/>
      <c r="BL10" s="10"/>
    </row>
    <row r="11" spans="1:64" ht="68.400000000000006" hidden="1" customHeight="1" x14ac:dyDescent="0.3">
      <c r="A11" s="13" t="s">
        <v>29</v>
      </c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  <c r="R11" s="14"/>
      <c r="S11" s="14"/>
      <c r="T11" s="15">
        <v>15381297.039999999</v>
      </c>
      <c r="U11" s="15">
        <v>0</v>
      </c>
      <c r="V11" s="15">
        <v>1511416.75</v>
      </c>
      <c r="W11" s="15">
        <v>490613.43</v>
      </c>
      <c r="X11" s="15">
        <v>0</v>
      </c>
      <c r="Y11" s="15">
        <v>749873.61</v>
      </c>
      <c r="Z11" s="15">
        <v>0</v>
      </c>
      <c r="AA11" s="15">
        <v>0</v>
      </c>
      <c r="AB11" s="15">
        <v>0</v>
      </c>
      <c r="AC11" s="15">
        <v>0</v>
      </c>
      <c r="AD11" s="15">
        <v>16131170.65</v>
      </c>
      <c r="AE11" s="15">
        <v>0</v>
      </c>
      <c r="AF11" s="15">
        <v>1511416.75</v>
      </c>
      <c r="AG11" s="15">
        <v>490613.43</v>
      </c>
      <c r="AH11" s="15">
        <v>0</v>
      </c>
      <c r="AI11" s="15">
        <v>13251976</v>
      </c>
      <c r="AJ11" s="15">
        <v>0</v>
      </c>
      <c r="AK11" s="15">
        <v>84100</v>
      </c>
      <c r="AL11" s="15">
        <v>14841.18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21">
        <v>13251976</v>
      </c>
      <c r="AT11" s="15">
        <v>0</v>
      </c>
      <c r="AU11" s="15">
        <v>84100</v>
      </c>
      <c r="AV11" s="15">
        <v>14841.18</v>
      </c>
      <c r="AW11" s="15">
        <v>0</v>
      </c>
      <c r="AX11" s="15">
        <v>13671976</v>
      </c>
      <c r="AY11" s="15">
        <v>0</v>
      </c>
      <c r="AZ11" s="15">
        <v>84100</v>
      </c>
      <c r="BA11" s="15">
        <v>14841.18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13671976</v>
      </c>
      <c r="BI11" s="17">
        <v>0</v>
      </c>
      <c r="BJ11" s="16">
        <v>84100</v>
      </c>
      <c r="BK11" s="16">
        <v>14841.18</v>
      </c>
      <c r="BL11" s="18">
        <v>0</v>
      </c>
    </row>
    <row r="12" spans="1:64" ht="34.200000000000003" hidden="1" customHeight="1" x14ac:dyDescent="0.3">
      <c r="A12" s="13" t="s">
        <v>39</v>
      </c>
      <c r="B12" s="14" t="s">
        <v>40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  <c r="R12" s="14"/>
      <c r="S12" s="14"/>
      <c r="T12" s="15">
        <v>242456</v>
      </c>
      <c r="U12" s="15">
        <v>0</v>
      </c>
      <c r="V12" s="15">
        <v>0</v>
      </c>
      <c r="W12" s="15">
        <v>0</v>
      </c>
      <c r="X12" s="15">
        <v>0</v>
      </c>
      <c r="Y12" s="15">
        <v>-35044.44</v>
      </c>
      <c r="Z12" s="15">
        <v>0</v>
      </c>
      <c r="AA12" s="15">
        <v>0</v>
      </c>
      <c r="AB12" s="15">
        <v>0</v>
      </c>
      <c r="AC12" s="15">
        <v>0</v>
      </c>
      <c r="AD12" s="15">
        <v>207411.56</v>
      </c>
      <c r="AE12" s="15">
        <v>0</v>
      </c>
      <c r="AF12" s="15">
        <v>0</v>
      </c>
      <c r="AG12" s="15">
        <v>0</v>
      </c>
      <c r="AH12" s="15">
        <v>0</v>
      </c>
      <c r="AI12" s="15">
        <v>242456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21">
        <v>242456</v>
      </c>
      <c r="AT12" s="15">
        <v>0</v>
      </c>
      <c r="AU12" s="15">
        <v>0</v>
      </c>
      <c r="AV12" s="15">
        <v>0</v>
      </c>
      <c r="AW12" s="15">
        <v>0</v>
      </c>
      <c r="AX12" s="15">
        <v>242456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242456</v>
      </c>
      <c r="BI12" s="17">
        <v>0</v>
      </c>
      <c r="BJ12" s="16">
        <v>0</v>
      </c>
      <c r="BK12" s="16">
        <v>0</v>
      </c>
      <c r="BL12" s="18">
        <v>0</v>
      </c>
    </row>
    <row r="13" spans="1:64" ht="51.45" hidden="1" customHeight="1" x14ac:dyDescent="0.3">
      <c r="A13" s="13" t="s">
        <v>41</v>
      </c>
      <c r="B13" s="14" t="s">
        <v>42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242456</v>
      </c>
      <c r="U13" s="15">
        <v>0</v>
      </c>
      <c r="V13" s="15">
        <v>0</v>
      </c>
      <c r="W13" s="15">
        <v>0</v>
      </c>
      <c r="X13" s="15">
        <v>0</v>
      </c>
      <c r="Y13" s="15">
        <v>-35044.44</v>
      </c>
      <c r="Z13" s="15">
        <v>0</v>
      </c>
      <c r="AA13" s="15">
        <v>0</v>
      </c>
      <c r="AB13" s="15">
        <v>0</v>
      </c>
      <c r="AC13" s="15">
        <v>0</v>
      </c>
      <c r="AD13" s="15">
        <v>207411.56</v>
      </c>
      <c r="AE13" s="15">
        <v>0</v>
      </c>
      <c r="AF13" s="15">
        <v>0</v>
      </c>
      <c r="AG13" s="15">
        <v>0</v>
      </c>
      <c r="AH13" s="15">
        <v>0</v>
      </c>
      <c r="AI13" s="15">
        <v>242456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21">
        <v>242456</v>
      </c>
      <c r="AT13" s="15">
        <v>0</v>
      </c>
      <c r="AU13" s="15">
        <v>0</v>
      </c>
      <c r="AV13" s="15">
        <v>0</v>
      </c>
      <c r="AW13" s="15">
        <v>0</v>
      </c>
      <c r="AX13" s="15">
        <v>242456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242456</v>
      </c>
      <c r="BI13" s="17">
        <v>0</v>
      </c>
      <c r="BJ13" s="16">
        <v>0</v>
      </c>
      <c r="BK13" s="16">
        <v>0</v>
      </c>
      <c r="BL13" s="18">
        <v>0</v>
      </c>
    </row>
    <row r="14" spans="1:64" ht="34.200000000000003" hidden="1" customHeight="1" x14ac:dyDescent="0.3">
      <c r="A14" s="13" t="s">
        <v>43</v>
      </c>
      <c r="B14" s="14" t="s">
        <v>44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242456</v>
      </c>
      <c r="U14" s="15">
        <v>0</v>
      </c>
      <c r="V14" s="15">
        <v>0</v>
      </c>
      <c r="W14" s="15">
        <v>0</v>
      </c>
      <c r="X14" s="15">
        <v>0</v>
      </c>
      <c r="Y14" s="15">
        <v>-35044.44</v>
      </c>
      <c r="Z14" s="15">
        <v>0</v>
      </c>
      <c r="AA14" s="15">
        <v>0</v>
      </c>
      <c r="AB14" s="15">
        <v>0</v>
      </c>
      <c r="AC14" s="15">
        <v>0</v>
      </c>
      <c r="AD14" s="15">
        <v>207411.56</v>
      </c>
      <c r="AE14" s="15">
        <v>0</v>
      </c>
      <c r="AF14" s="15">
        <v>0</v>
      </c>
      <c r="AG14" s="15">
        <v>0</v>
      </c>
      <c r="AH14" s="15">
        <v>0</v>
      </c>
      <c r="AI14" s="15">
        <v>242456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21">
        <v>242456</v>
      </c>
      <c r="AT14" s="15">
        <v>0</v>
      </c>
      <c r="AU14" s="15">
        <v>0</v>
      </c>
      <c r="AV14" s="15">
        <v>0</v>
      </c>
      <c r="AW14" s="15">
        <v>0</v>
      </c>
      <c r="AX14" s="15">
        <v>242456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242456</v>
      </c>
      <c r="BI14" s="17">
        <v>0</v>
      </c>
      <c r="BJ14" s="16">
        <v>0</v>
      </c>
      <c r="BK14" s="16">
        <v>0</v>
      </c>
      <c r="BL14" s="18">
        <v>0</v>
      </c>
    </row>
    <row r="15" spans="1:64" ht="34.200000000000003" hidden="1" customHeight="1" x14ac:dyDescent="0.3">
      <c r="A15" s="13" t="s">
        <v>37</v>
      </c>
      <c r="B15" s="14" t="s">
        <v>44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 t="s">
        <v>38</v>
      </c>
      <c r="R15" s="14"/>
      <c r="S15" s="14"/>
      <c r="T15" s="15">
        <v>242456</v>
      </c>
      <c r="U15" s="15">
        <v>0</v>
      </c>
      <c r="V15" s="15">
        <v>0</v>
      </c>
      <c r="W15" s="15">
        <v>0</v>
      </c>
      <c r="X15" s="15">
        <v>0</v>
      </c>
      <c r="Y15" s="15">
        <v>-35044.44</v>
      </c>
      <c r="Z15" s="15">
        <v>0</v>
      </c>
      <c r="AA15" s="15">
        <v>0</v>
      </c>
      <c r="AB15" s="15">
        <v>0</v>
      </c>
      <c r="AC15" s="15">
        <v>0</v>
      </c>
      <c r="AD15" s="15">
        <v>207411.56</v>
      </c>
      <c r="AE15" s="15">
        <v>0</v>
      </c>
      <c r="AF15" s="15">
        <v>0</v>
      </c>
      <c r="AG15" s="15">
        <v>0</v>
      </c>
      <c r="AH15" s="15">
        <v>0</v>
      </c>
      <c r="AI15" s="15">
        <v>242456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21">
        <v>242456</v>
      </c>
      <c r="AT15" s="15">
        <v>0</v>
      </c>
      <c r="AU15" s="15">
        <v>0</v>
      </c>
      <c r="AV15" s="15">
        <v>0</v>
      </c>
      <c r="AW15" s="15">
        <v>0</v>
      </c>
      <c r="AX15" s="15">
        <v>242456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242456</v>
      </c>
      <c r="BI15" s="17">
        <v>0</v>
      </c>
      <c r="BJ15" s="16">
        <v>0</v>
      </c>
      <c r="BK15" s="16">
        <v>0</v>
      </c>
      <c r="BL15" s="18">
        <v>0</v>
      </c>
    </row>
    <row r="16" spans="1:64" ht="85.5" hidden="1" customHeight="1" x14ac:dyDescent="0.3">
      <c r="A16" s="19" t="s">
        <v>45</v>
      </c>
      <c r="B16" s="14" t="s">
        <v>46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15039899.859999999</v>
      </c>
      <c r="U16" s="15">
        <v>0</v>
      </c>
      <c r="V16" s="15">
        <v>1427316.75</v>
      </c>
      <c r="W16" s="15">
        <v>475772.25</v>
      </c>
      <c r="X16" s="15">
        <v>0</v>
      </c>
      <c r="Y16" s="15">
        <v>264918.05</v>
      </c>
      <c r="Z16" s="15">
        <v>0</v>
      </c>
      <c r="AA16" s="15">
        <v>0</v>
      </c>
      <c r="AB16" s="15">
        <v>0</v>
      </c>
      <c r="AC16" s="15">
        <v>0</v>
      </c>
      <c r="AD16" s="15">
        <v>15304817.91</v>
      </c>
      <c r="AE16" s="15">
        <v>0</v>
      </c>
      <c r="AF16" s="15">
        <v>1427316.75</v>
      </c>
      <c r="AG16" s="15">
        <v>475772.25</v>
      </c>
      <c r="AH16" s="15">
        <v>0</v>
      </c>
      <c r="AI16" s="15">
        <v>12910578.82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21">
        <v>12910578.82</v>
      </c>
      <c r="AT16" s="15">
        <v>0</v>
      </c>
      <c r="AU16" s="15">
        <v>0</v>
      </c>
      <c r="AV16" s="15">
        <v>0</v>
      </c>
      <c r="AW16" s="15">
        <v>0</v>
      </c>
      <c r="AX16" s="15">
        <v>13330578.82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13330578.82</v>
      </c>
      <c r="BI16" s="17">
        <v>0</v>
      </c>
      <c r="BJ16" s="16">
        <v>0</v>
      </c>
      <c r="BK16" s="16">
        <v>0</v>
      </c>
      <c r="BL16" s="18">
        <v>0</v>
      </c>
    </row>
    <row r="17" spans="1:64" ht="34.200000000000003" hidden="1" customHeight="1" x14ac:dyDescent="0.3">
      <c r="A17" s="13" t="s">
        <v>47</v>
      </c>
      <c r="B17" s="14" t="s">
        <v>48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  <c r="R17" s="14"/>
      <c r="S17" s="14"/>
      <c r="T17" s="15">
        <v>15039899.859999999</v>
      </c>
      <c r="U17" s="15">
        <v>0</v>
      </c>
      <c r="V17" s="15">
        <v>1427316.75</v>
      </c>
      <c r="W17" s="15">
        <v>475772.25</v>
      </c>
      <c r="X17" s="15">
        <v>0</v>
      </c>
      <c r="Y17" s="15">
        <v>264918.05</v>
      </c>
      <c r="Z17" s="15">
        <v>0</v>
      </c>
      <c r="AA17" s="15">
        <v>0</v>
      </c>
      <c r="AB17" s="15">
        <v>0</v>
      </c>
      <c r="AC17" s="15">
        <v>0</v>
      </c>
      <c r="AD17" s="15">
        <v>15304817.91</v>
      </c>
      <c r="AE17" s="15">
        <v>0</v>
      </c>
      <c r="AF17" s="15">
        <v>1427316.75</v>
      </c>
      <c r="AG17" s="15">
        <v>475772.25</v>
      </c>
      <c r="AH17" s="15">
        <v>0</v>
      </c>
      <c r="AI17" s="15">
        <v>12910578.82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21">
        <v>12910578.82</v>
      </c>
      <c r="AT17" s="15">
        <v>0</v>
      </c>
      <c r="AU17" s="15">
        <v>0</v>
      </c>
      <c r="AV17" s="15">
        <v>0</v>
      </c>
      <c r="AW17" s="15">
        <v>0</v>
      </c>
      <c r="AX17" s="15">
        <v>13330578.82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13330578.82</v>
      </c>
      <c r="BI17" s="17">
        <v>0</v>
      </c>
      <c r="BJ17" s="16">
        <v>0</v>
      </c>
      <c r="BK17" s="16">
        <v>0</v>
      </c>
      <c r="BL17" s="18">
        <v>0</v>
      </c>
    </row>
    <row r="18" spans="1:64" ht="34.200000000000003" hidden="1" customHeight="1" x14ac:dyDescent="0.3">
      <c r="A18" s="13" t="s">
        <v>49</v>
      </c>
      <c r="B18" s="14" t="s">
        <v>50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13136810.859999999</v>
      </c>
      <c r="U18" s="15">
        <v>0</v>
      </c>
      <c r="V18" s="15">
        <v>0</v>
      </c>
      <c r="W18" s="15">
        <v>0</v>
      </c>
      <c r="X18" s="15">
        <v>0</v>
      </c>
      <c r="Y18" s="15">
        <v>264918.05</v>
      </c>
      <c r="Z18" s="15">
        <v>0</v>
      </c>
      <c r="AA18" s="15">
        <v>0</v>
      </c>
      <c r="AB18" s="15">
        <v>0</v>
      </c>
      <c r="AC18" s="15">
        <v>0</v>
      </c>
      <c r="AD18" s="15">
        <v>13401728.91</v>
      </c>
      <c r="AE18" s="15">
        <v>0</v>
      </c>
      <c r="AF18" s="15">
        <v>0</v>
      </c>
      <c r="AG18" s="15">
        <v>0</v>
      </c>
      <c r="AH18" s="15">
        <v>0</v>
      </c>
      <c r="AI18" s="15">
        <v>12910578.82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21">
        <v>12910578.82</v>
      </c>
      <c r="AT18" s="15">
        <v>0</v>
      </c>
      <c r="AU18" s="15">
        <v>0</v>
      </c>
      <c r="AV18" s="15">
        <v>0</v>
      </c>
      <c r="AW18" s="15">
        <v>0</v>
      </c>
      <c r="AX18" s="15">
        <v>13330578.82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13330578.82</v>
      </c>
      <c r="BI18" s="17">
        <v>0</v>
      </c>
      <c r="BJ18" s="16">
        <v>0</v>
      </c>
      <c r="BK18" s="16">
        <v>0</v>
      </c>
      <c r="BL18" s="18">
        <v>0</v>
      </c>
    </row>
    <row r="19" spans="1:64" ht="68.400000000000006" hidden="1" customHeight="1" x14ac:dyDescent="0.3">
      <c r="A19" s="13" t="s">
        <v>51</v>
      </c>
      <c r="B19" s="14" t="s">
        <v>50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 t="s">
        <v>52</v>
      </c>
      <c r="R19" s="14"/>
      <c r="S19" s="14"/>
      <c r="T19" s="15">
        <v>11598697.039999999</v>
      </c>
      <c r="U19" s="15">
        <v>0</v>
      </c>
      <c r="V19" s="15">
        <v>0</v>
      </c>
      <c r="W19" s="15">
        <v>0</v>
      </c>
      <c r="X19" s="15">
        <v>0</v>
      </c>
      <c r="Y19" s="15">
        <v>139873.60999999999</v>
      </c>
      <c r="Z19" s="15">
        <v>0</v>
      </c>
      <c r="AA19" s="15">
        <v>0</v>
      </c>
      <c r="AB19" s="15">
        <v>0</v>
      </c>
      <c r="AC19" s="15">
        <v>0</v>
      </c>
      <c r="AD19" s="15">
        <v>11738570.65</v>
      </c>
      <c r="AE19" s="15">
        <v>0</v>
      </c>
      <c r="AF19" s="15">
        <v>0</v>
      </c>
      <c r="AG19" s="15">
        <v>0</v>
      </c>
      <c r="AH19" s="15">
        <v>0</v>
      </c>
      <c r="AI19" s="15">
        <v>11588465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21">
        <v>11588465</v>
      </c>
      <c r="AT19" s="15">
        <v>0</v>
      </c>
      <c r="AU19" s="15">
        <v>0</v>
      </c>
      <c r="AV19" s="15">
        <v>0</v>
      </c>
      <c r="AW19" s="15">
        <v>0</v>
      </c>
      <c r="AX19" s="15">
        <v>11588465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11588465</v>
      </c>
      <c r="BI19" s="17">
        <v>0</v>
      </c>
      <c r="BJ19" s="16">
        <v>0</v>
      </c>
      <c r="BK19" s="16">
        <v>0</v>
      </c>
      <c r="BL19" s="18">
        <v>0</v>
      </c>
    </row>
    <row r="20" spans="1:64" ht="34.200000000000003" hidden="1" customHeight="1" x14ac:dyDescent="0.3">
      <c r="A20" s="13" t="s">
        <v>37</v>
      </c>
      <c r="B20" s="14" t="s">
        <v>50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 t="s">
        <v>38</v>
      </c>
      <c r="R20" s="14"/>
      <c r="S20" s="14"/>
      <c r="T20" s="15">
        <v>1510761.82</v>
      </c>
      <c r="U20" s="15">
        <v>0</v>
      </c>
      <c r="V20" s="15">
        <v>0</v>
      </c>
      <c r="W20" s="15">
        <v>0</v>
      </c>
      <c r="X20" s="15">
        <v>0</v>
      </c>
      <c r="Y20" s="15">
        <v>125044.44</v>
      </c>
      <c r="Z20" s="15">
        <v>0</v>
      </c>
      <c r="AA20" s="15">
        <v>0</v>
      </c>
      <c r="AB20" s="15">
        <v>0</v>
      </c>
      <c r="AC20" s="15">
        <v>0</v>
      </c>
      <c r="AD20" s="15">
        <v>1635806.26</v>
      </c>
      <c r="AE20" s="15">
        <v>0</v>
      </c>
      <c r="AF20" s="15">
        <v>0</v>
      </c>
      <c r="AG20" s="15">
        <v>0</v>
      </c>
      <c r="AH20" s="15">
        <v>0</v>
      </c>
      <c r="AI20" s="15">
        <v>1294761.82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21">
        <v>1294761.82</v>
      </c>
      <c r="AT20" s="15">
        <v>0</v>
      </c>
      <c r="AU20" s="15">
        <v>0</v>
      </c>
      <c r="AV20" s="15">
        <v>0</v>
      </c>
      <c r="AW20" s="15">
        <v>0</v>
      </c>
      <c r="AX20" s="15">
        <v>1714761.82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1714761.82</v>
      </c>
      <c r="BI20" s="17">
        <v>0</v>
      </c>
      <c r="BJ20" s="16">
        <v>0</v>
      </c>
      <c r="BK20" s="16">
        <v>0</v>
      </c>
      <c r="BL20" s="18">
        <v>0</v>
      </c>
    </row>
    <row r="21" spans="1:64" ht="34.200000000000003" hidden="1" customHeight="1" x14ac:dyDescent="0.3">
      <c r="A21" s="13" t="s">
        <v>53</v>
      </c>
      <c r="B21" s="14" t="s">
        <v>50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54</v>
      </c>
      <c r="R21" s="14"/>
      <c r="S21" s="14"/>
      <c r="T21" s="15">
        <v>27352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27352</v>
      </c>
      <c r="AE21" s="15">
        <v>0</v>
      </c>
      <c r="AF21" s="15">
        <v>0</v>
      </c>
      <c r="AG21" s="15">
        <v>0</v>
      </c>
      <c r="AH21" s="15">
        <v>0</v>
      </c>
      <c r="AI21" s="15">
        <v>27352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21">
        <v>27352</v>
      </c>
      <c r="AT21" s="15">
        <v>0</v>
      </c>
      <c r="AU21" s="15">
        <v>0</v>
      </c>
      <c r="AV21" s="15">
        <v>0</v>
      </c>
      <c r="AW21" s="15">
        <v>0</v>
      </c>
      <c r="AX21" s="15">
        <v>27352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27352</v>
      </c>
      <c r="BI21" s="17">
        <v>0</v>
      </c>
      <c r="BJ21" s="16">
        <v>0</v>
      </c>
      <c r="BK21" s="16">
        <v>0</v>
      </c>
      <c r="BL21" s="18">
        <v>0</v>
      </c>
    </row>
    <row r="22" spans="1:64" ht="51.45" hidden="1" customHeight="1" x14ac:dyDescent="0.3">
      <c r="A22" s="13" t="s">
        <v>57</v>
      </c>
      <c r="B22" s="14" t="s">
        <v>58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  <c r="R22" s="14"/>
      <c r="S22" s="14"/>
      <c r="T22" s="15">
        <v>98941.18</v>
      </c>
      <c r="U22" s="15">
        <v>0</v>
      </c>
      <c r="V22" s="15">
        <v>84100</v>
      </c>
      <c r="W22" s="15">
        <v>14841.18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98941.18</v>
      </c>
      <c r="AE22" s="15">
        <v>0</v>
      </c>
      <c r="AF22" s="15">
        <v>84100</v>
      </c>
      <c r="AG22" s="15">
        <v>14841.18</v>
      </c>
      <c r="AH22" s="15">
        <v>0</v>
      </c>
      <c r="AI22" s="15">
        <v>98941.18</v>
      </c>
      <c r="AJ22" s="15">
        <v>0</v>
      </c>
      <c r="AK22" s="15">
        <v>84100</v>
      </c>
      <c r="AL22" s="15">
        <v>14841.18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21">
        <v>98941.18</v>
      </c>
      <c r="AT22" s="15">
        <v>0</v>
      </c>
      <c r="AU22" s="15">
        <v>84100</v>
      </c>
      <c r="AV22" s="15">
        <v>14841.18</v>
      </c>
      <c r="AW22" s="15">
        <v>0</v>
      </c>
      <c r="AX22" s="15">
        <v>98941.18</v>
      </c>
      <c r="AY22" s="15">
        <v>0</v>
      </c>
      <c r="AZ22" s="15">
        <v>84100</v>
      </c>
      <c r="BA22" s="15">
        <v>14841.18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98941.18</v>
      </c>
      <c r="BI22" s="17">
        <v>0</v>
      </c>
      <c r="BJ22" s="16">
        <v>84100</v>
      </c>
      <c r="BK22" s="16">
        <v>14841.18</v>
      </c>
      <c r="BL22" s="18">
        <v>0</v>
      </c>
    </row>
    <row r="23" spans="1:64" ht="51.45" hidden="1" customHeight="1" x14ac:dyDescent="0.3">
      <c r="A23" s="13" t="s">
        <v>59</v>
      </c>
      <c r="B23" s="14" t="s">
        <v>60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4"/>
      <c r="S23" s="14"/>
      <c r="T23" s="15">
        <v>98941.18</v>
      </c>
      <c r="U23" s="15">
        <v>0</v>
      </c>
      <c r="V23" s="15">
        <v>84100</v>
      </c>
      <c r="W23" s="15">
        <v>14841.18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98941.18</v>
      </c>
      <c r="AE23" s="15">
        <v>0</v>
      </c>
      <c r="AF23" s="15">
        <v>84100</v>
      </c>
      <c r="AG23" s="15">
        <v>14841.18</v>
      </c>
      <c r="AH23" s="15">
        <v>0</v>
      </c>
      <c r="AI23" s="15">
        <v>98941.18</v>
      </c>
      <c r="AJ23" s="15">
        <v>0</v>
      </c>
      <c r="AK23" s="15">
        <v>84100</v>
      </c>
      <c r="AL23" s="15">
        <v>14841.18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21">
        <v>98941.18</v>
      </c>
      <c r="AT23" s="15">
        <v>0</v>
      </c>
      <c r="AU23" s="15">
        <v>84100</v>
      </c>
      <c r="AV23" s="15">
        <v>14841.18</v>
      </c>
      <c r="AW23" s="15">
        <v>0</v>
      </c>
      <c r="AX23" s="15">
        <v>98941.18</v>
      </c>
      <c r="AY23" s="15">
        <v>0</v>
      </c>
      <c r="AZ23" s="15">
        <v>84100</v>
      </c>
      <c r="BA23" s="15">
        <v>14841.18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98941.18</v>
      </c>
      <c r="BI23" s="17">
        <v>0</v>
      </c>
      <c r="BJ23" s="16">
        <v>84100</v>
      </c>
      <c r="BK23" s="16">
        <v>14841.18</v>
      </c>
      <c r="BL23" s="18">
        <v>0</v>
      </c>
    </row>
    <row r="24" spans="1:64" ht="34.200000000000003" hidden="1" customHeight="1" x14ac:dyDescent="0.3">
      <c r="A24" s="13" t="s">
        <v>61</v>
      </c>
      <c r="B24" s="14" t="s">
        <v>62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4"/>
      <c r="S24" s="14"/>
      <c r="T24" s="15">
        <v>98941.18</v>
      </c>
      <c r="U24" s="15">
        <v>0</v>
      </c>
      <c r="V24" s="15">
        <v>84100</v>
      </c>
      <c r="W24" s="15">
        <v>14841.18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98941.18</v>
      </c>
      <c r="AE24" s="15">
        <v>0</v>
      </c>
      <c r="AF24" s="15">
        <v>84100</v>
      </c>
      <c r="AG24" s="15">
        <v>14841.18</v>
      </c>
      <c r="AH24" s="15">
        <v>0</v>
      </c>
      <c r="AI24" s="15">
        <v>98941.18</v>
      </c>
      <c r="AJ24" s="15">
        <v>0</v>
      </c>
      <c r="AK24" s="15">
        <v>84100</v>
      </c>
      <c r="AL24" s="15">
        <v>14841.18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21">
        <v>98941.18</v>
      </c>
      <c r="AT24" s="15">
        <v>0</v>
      </c>
      <c r="AU24" s="15">
        <v>84100</v>
      </c>
      <c r="AV24" s="15">
        <v>14841.18</v>
      </c>
      <c r="AW24" s="15">
        <v>0</v>
      </c>
      <c r="AX24" s="15">
        <v>98941.18</v>
      </c>
      <c r="AY24" s="15">
        <v>0</v>
      </c>
      <c r="AZ24" s="15">
        <v>84100</v>
      </c>
      <c r="BA24" s="15">
        <v>14841.18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98941.18</v>
      </c>
      <c r="BI24" s="17">
        <v>0</v>
      </c>
      <c r="BJ24" s="16">
        <v>84100</v>
      </c>
      <c r="BK24" s="16">
        <v>14841.18</v>
      </c>
      <c r="BL24" s="18">
        <v>0</v>
      </c>
    </row>
    <row r="25" spans="1:64" ht="34.200000000000003" hidden="1" customHeight="1" x14ac:dyDescent="0.3">
      <c r="A25" s="13" t="s">
        <v>63</v>
      </c>
      <c r="B25" s="14" t="s">
        <v>62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 t="s">
        <v>64</v>
      </c>
      <c r="R25" s="14"/>
      <c r="S25" s="14"/>
      <c r="T25" s="15">
        <v>98941.18</v>
      </c>
      <c r="U25" s="15">
        <v>0</v>
      </c>
      <c r="V25" s="15">
        <v>84100</v>
      </c>
      <c r="W25" s="15">
        <v>14841.18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98941.18</v>
      </c>
      <c r="AE25" s="15">
        <v>0</v>
      </c>
      <c r="AF25" s="15">
        <v>84100</v>
      </c>
      <c r="AG25" s="15">
        <v>14841.18</v>
      </c>
      <c r="AH25" s="15">
        <v>0</v>
      </c>
      <c r="AI25" s="15">
        <v>98941.18</v>
      </c>
      <c r="AJ25" s="15">
        <v>0</v>
      </c>
      <c r="AK25" s="15">
        <v>84100</v>
      </c>
      <c r="AL25" s="15">
        <v>14841.18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21">
        <v>98941.18</v>
      </c>
      <c r="AT25" s="15">
        <v>0</v>
      </c>
      <c r="AU25" s="15">
        <v>84100</v>
      </c>
      <c r="AV25" s="15">
        <v>14841.18</v>
      </c>
      <c r="AW25" s="15">
        <v>0</v>
      </c>
      <c r="AX25" s="15">
        <v>98941.18</v>
      </c>
      <c r="AY25" s="15">
        <v>0</v>
      </c>
      <c r="AZ25" s="15">
        <v>84100</v>
      </c>
      <c r="BA25" s="15">
        <v>14841.18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98941.18</v>
      </c>
      <c r="BI25" s="17">
        <v>0</v>
      </c>
      <c r="BJ25" s="16">
        <v>84100</v>
      </c>
      <c r="BK25" s="16">
        <v>14841.18</v>
      </c>
      <c r="BL25" s="18">
        <v>0</v>
      </c>
    </row>
    <row r="26" spans="1:64" ht="51.45" hidden="1" customHeight="1" x14ac:dyDescent="0.3">
      <c r="A26" s="13" t="s">
        <v>65</v>
      </c>
      <c r="B26" s="14" t="s">
        <v>66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4"/>
      <c r="S26" s="14"/>
      <c r="T26" s="15">
        <v>14582208.4</v>
      </c>
      <c r="U26" s="15">
        <v>3836419.71</v>
      </c>
      <c r="V26" s="15">
        <v>1635050.51</v>
      </c>
      <c r="W26" s="15">
        <v>1997961.41</v>
      </c>
      <c r="X26" s="15">
        <v>0</v>
      </c>
      <c r="Y26" s="15">
        <v>4544624.41</v>
      </c>
      <c r="Z26" s="15">
        <v>0</v>
      </c>
      <c r="AA26" s="15">
        <v>4056325.84</v>
      </c>
      <c r="AB26" s="15">
        <v>0</v>
      </c>
      <c r="AC26" s="15">
        <v>0</v>
      </c>
      <c r="AD26" s="15">
        <v>19126832.809999999</v>
      </c>
      <c r="AE26" s="15">
        <v>3836419.71</v>
      </c>
      <c r="AF26" s="15">
        <v>5691376.3499999996</v>
      </c>
      <c r="AG26" s="15">
        <v>1997961.41</v>
      </c>
      <c r="AH26" s="15">
        <v>0</v>
      </c>
      <c r="AI26" s="15">
        <v>13629631.34</v>
      </c>
      <c r="AJ26" s="15">
        <v>3845254.13</v>
      </c>
      <c r="AK26" s="15">
        <v>1778990.81</v>
      </c>
      <c r="AL26" s="15">
        <v>761220.4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21">
        <v>13629631.34</v>
      </c>
      <c r="AT26" s="15">
        <v>3845254.13</v>
      </c>
      <c r="AU26" s="15">
        <v>1778990.81</v>
      </c>
      <c r="AV26" s="15">
        <v>761220.4</v>
      </c>
      <c r="AW26" s="15">
        <v>0</v>
      </c>
      <c r="AX26" s="15">
        <v>14419599.789999999</v>
      </c>
      <c r="AY26" s="15">
        <v>4258769.46</v>
      </c>
      <c r="AZ26" s="15">
        <v>1780935.36</v>
      </c>
      <c r="BA26" s="15">
        <v>815728.97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14419599.789999999</v>
      </c>
      <c r="BI26" s="17">
        <v>4258769.46</v>
      </c>
      <c r="BJ26" s="16">
        <v>1780935.36</v>
      </c>
      <c r="BK26" s="16">
        <v>815728.97</v>
      </c>
      <c r="BL26" s="18">
        <v>0</v>
      </c>
    </row>
    <row r="27" spans="1:64" ht="34.200000000000003" hidden="1" customHeight="1" x14ac:dyDescent="0.3">
      <c r="A27" s="13" t="s">
        <v>67</v>
      </c>
      <c r="B27" s="14" t="s">
        <v>68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/>
      <c r="R27" s="14"/>
      <c r="S27" s="14"/>
      <c r="T27" s="15">
        <v>118068.58</v>
      </c>
      <c r="U27" s="15">
        <v>0</v>
      </c>
      <c r="V27" s="15">
        <v>0</v>
      </c>
      <c r="W27" s="15">
        <v>0</v>
      </c>
      <c r="X27" s="15">
        <v>0</v>
      </c>
      <c r="Y27" s="15">
        <v>50000</v>
      </c>
      <c r="Z27" s="15">
        <v>0</v>
      </c>
      <c r="AA27" s="15">
        <v>0</v>
      </c>
      <c r="AB27" s="15">
        <v>0</v>
      </c>
      <c r="AC27" s="15">
        <v>0</v>
      </c>
      <c r="AD27" s="15">
        <v>168068.58</v>
      </c>
      <c r="AE27" s="15">
        <v>0</v>
      </c>
      <c r="AF27" s="15">
        <v>0</v>
      </c>
      <c r="AG27" s="15">
        <v>0</v>
      </c>
      <c r="AH27" s="15">
        <v>0</v>
      </c>
      <c r="AI27" s="15">
        <v>118068.58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21">
        <v>118068.58</v>
      </c>
      <c r="AT27" s="15">
        <v>0</v>
      </c>
      <c r="AU27" s="15">
        <v>0</v>
      </c>
      <c r="AV27" s="15">
        <v>0</v>
      </c>
      <c r="AW27" s="15">
        <v>0</v>
      </c>
      <c r="AX27" s="15">
        <v>118068.58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118068.58</v>
      </c>
      <c r="BI27" s="17">
        <v>0</v>
      </c>
      <c r="BJ27" s="16">
        <v>0</v>
      </c>
      <c r="BK27" s="16">
        <v>0</v>
      </c>
      <c r="BL27" s="18">
        <v>0</v>
      </c>
    </row>
    <row r="28" spans="1:64" ht="51.45" hidden="1" customHeight="1" x14ac:dyDescent="0.3">
      <c r="A28" s="13" t="s">
        <v>69</v>
      </c>
      <c r="B28" s="14" t="s">
        <v>70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118068.58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118068.58</v>
      </c>
      <c r="AE28" s="15">
        <v>0</v>
      </c>
      <c r="AF28" s="15">
        <v>0</v>
      </c>
      <c r="AG28" s="15">
        <v>0</v>
      </c>
      <c r="AH28" s="15">
        <v>0</v>
      </c>
      <c r="AI28" s="15">
        <v>118068.58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21">
        <v>118068.58</v>
      </c>
      <c r="AT28" s="15">
        <v>0</v>
      </c>
      <c r="AU28" s="15">
        <v>0</v>
      </c>
      <c r="AV28" s="15">
        <v>0</v>
      </c>
      <c r="AW28" s="15">
        <v>0</v>
      </c>
      <c r="AX28" s="15">
        <v>118068.58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118068.58</v>
      </c>
      <c r="BI28" s="17">
        <v>0</v>
      </c>
      <c r="BJ28" s="16">
        <v>0</v>
      </c>
      <c r="BK28" s="16">
        <v>0</v>
      </c>
      <c r="BL28" s="18">
        <v>0</v>
      </c>
    </row>
    <row r="29" spans="1:64" ht="34.200000000000003" hidden="1" customHeight="1" x14ac:dyDescent="0.3">
      <c r="A29" s="13" t="s">
        <v>37</v>
      </c>
      <c r="B29" s="14" t="s">
        <v>70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 t="s">
        <v>38</v>
      </c>
      <c r="R29" s="14"/>
      <c r="S29" s="14"/>
      <c r="T29" s="15">
        <v>118068.58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118068.58</v>
      </c>
      <c r="AE29" s="15">
        <v>0</v>
      </c>
      <c r="AF29" s="15">
        <v>0</v>
      </c>
      <c r="AG29" s="15">
        <v>0</v>
      </c>
      <c r="AH29" s="15">
        <v>0</v>
      </c>
      <c r="AI29" s="15">
        <v>118068.58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21">
        <v>118068.58</v>
      </c>
      <c r="AT29" s="15">
        <v>0</v>
      </c>
      <c r="AU29" s="15">
        <v>0</v>
      </c>
      <c r="AV29" s="15">
        <v>0</v>
      </c>
      <c r="AW29" s="15">
        <v>0</v>
      </c>
      <c r="AX29" s="15">
        <v>118068.58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118068.58</v>
      </c>
      <c r="BI29" s="17">
        <v>0</v>
      </c>
      <c r="BJ29" s="16">
        <v>0</v>
      </c>
      <c r="BK29" s="16">
        <v>0</v>
      </c>
      <c r="BL29" s="18">
        <v>0</v>
      </c>
    </row>
    <row r="30" spans="1:64" ht="68.400000000000006" hidden="1" customHeight="1" x14ac:dyDescent="0.3">
      <c r="A30" s="13" t="s">
        <v>73</v>
      </c>
      <c r="B30" s="14" t="s">
        <v>74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565156.94999999995</v>
      </c>
      <c r="U30" s="15">
        <v>0</v>
      </c>
      <c r="V30" s="15">
        <v>0</v>
      </c>
      <c r="W30" s="15">
        <v>204323.34</v>
      </c>
      <c r="X30" s="15">
        <v>0</v>
      </c>
      <c r="Y30" s="15">
        <v>444706.68</v>
      </c>
      <c r="Z30" s="15">
        <v>0</v>
      </c>
      <c r="AA30" s="15">
        <v>444706.68</v>
      </c>
      <c r="AB30" s="15">
        <v>0</v>
      </c>
      <c r="AC30" s="15">
        <v>0</v>
      </c>
      <c r="AD30" s="15">
        <v>1009863.63</v>
      </c>
      <c r="AE30" s="15">
        <v>0</v>
      </c>
      <c r="AF30" s="15">
        <v>444706.68</v>
      </c>
      <c r="AG30" s="15">
        <v>204323.34</v>
      </c>
      <c r="AH30" s="15">
        <v>0</v>
      </c>
      <c r="AI30" s="15">
        <v>360833.61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21">
        <v>360833.61</v>
      </c>
      <c r="AT30" s="15">
        <v>0</v>
      </c>
      <c r="AU30" s="15">
        <v>0</v>
      </c>
      <c r="AV30" s="15">
        <v>0</v>
      </c>
      <c r="AW30" s="15">
        <v>0</v>
      </c>
      <c r="AX30" s="15">
        <v>360833.61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360833.61</v>
      </c>
      <c r="BI30" s="17">
        <v>0</v>
      </c>
      <c r="BJ30" s="16">
        <v>0</v>
      </c>
      <c r="BK30" s="16">
        <v>0</v>
      </c>
      <c r="BL30" s="18">
        <v>0</v>
      </c>
    </row>
    <row r="31" spans="1:64" ht="51.45" hidden="1" customHeight="1" x14ac:dyDescent="0.3">
      <c r="A31" s="13" t="s">
        <v>75</v>
      </c>
      <c r="B31" s="14" t="s">
        <v>76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/>
      <c r="R31" s="14"/>
      <c r="S31" s="14"/>
      <c r="T31" s="15">
        <v>360833.61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360833.61</v>
      </c>
      <c r="AE31" s="15">
        <v>0</v>
      </c>
      <c r="AF31" s="15">
        <v>0</v>
      </c>
      <c r="AG31" s="15">
        <v>0</v>
      </c>
      <c r="AH31" s="15">
        <v>0</v>
      </c>
      <c r="AI31" s="15">
        <v>360833.61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21">
        <v>360833.61</v>
      </c>
      <c r="AT31" s="15">
        <v>0</v>
      </c>
      <c r="AU31" s="15">
        <v>0</v>
      </c>
      <c r="AV31" s="15">
        <v>0</v>
      </c>
      <c r="AW31" s="15">
        <v>0</v>
      </c>
      <c r="AX31" s="15">
        <v>360833.61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360833.61</v>
      </c>
      <c r="BI31" s="17">
        <v>0</v>
      </c>
      <c r="BJ31" s="16">
        <v>0</v>
      </c>
      <c r="BK31" s="16">
        <v>0</v>
      </c>
      <c r="BL31" s="18">
        <v>0</v>
      </c>
    </row>
    <row r="32" spans="1:64" ht="34.200000000000003" hidden="1" customHeight="1" x14ac:dyDescent="0.3">
      <c r="A32" s="13" t="s">
        <v>37</v>
      </c>
      <c r="B32" s="14" t="s">
        <v>76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 t="s">
        <v>38</v>
      </c>
      <c r="R32" s="14"/>
      <c r="S32" s="14"/>
      <c r="T32" s="15">
        <v>360833.61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360833.61</v>
      </c>
      <c r="AE32" s="15">
        <v>0</v>
      </c>
      <c r="AF32" s="15">
        <v>0</v>
      </c>
      <c r="AG32" s="15">
        <v>0</v>
      </c>
      <c r="AH32" s="15">
        <v>0</v>
      </c>
      <c r="AI32" s="15">
        <v>360833.61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21">
        <v>360833.61</v>
      </c>
      <c r="AT32" s="15">
        <v>0</v>
      </c>
      <c r="AU32" s="15">
        <v>0</v>
      </c>
      <c r="AV32" s="15">
        <v>0</v>
      </c>
      <c r="AW32" s="15">
        <v>0</v>
      </c>
      <c r="AX32" s="15">
        <v>360833.61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360833.61</v>
      </c>
      <c r="BI32" s="17">
        <v>0</v>
      </c>
      <c r="BJ32" s="16">
        <v>0</v>
      </c>
      <c r="BK32" s="16">
        <v>0</v>
      </c>
      <c r="BL32" s="18">
        <v>0</v>
      </c>
    </row>
    <row r="33" spans="1:64" ht="34.200000000000003" hidden="1" customHeight="1" x14ac:dyDescent="0.3">
      <c r="A33" s="13" t="s">
        <v>79</v>
      </c>
      <c r="B33" s="14" t="s">
        <v>80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  <c r="R33" s="14"/>
      <c r="S33" s="14"/>
      <c r="T33" s="15">
        <v>2070364</v>
      </c>
      <c r="U33" s="15">
        <v>0</v>
      </c>
      <c r="V33" s="15">
        <v>0</v>
      </c>
      <c r="W33" s="15">
        <v>0</v>
      </c>
      <c r="X33" s="15">
        <v>0</v>
      </c>
      <c r="Y33" s="15">
        <v>200000</v>
      </c>
      <c r="Z33" s="15">
        <v>0</v>
      </c>
      <c r="AA33" s="15">
        <v>0</v>
      </c>
      <c r="AB33" s="15">
        <v>0</v>
      </c>
      <c r="AC33" s="15">
        <v>0</v>
      </c>
      <c r="AD33" s="15">
        <v>2270364</v>
      </c>
      <c r="AE33" s="15">
        <v>0</v>
      </c>
      <c r="AF33" s="15">
        <v>0</v>
      </c>
      <c r="AG33" s="15">
        <v>0</v>
      </c>
      <c r="AH33" s="15">
        <v>0</v>
      </c>
      <c r="AI33" s="15">
        <v>1849364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21">
        <v>1849364</v>
      </c>
      <c r="AT33" s="15">
        <v>0</v>
      </c>
      <c r="AU33" s="15">
        <v>0</v>
      </c>
      <c r="AV33" s="15">
        <v>0</v>
      </c>
      <c r="AW33" s="15">
        <v>0</v>
      </c>
      <c r="AX33" s="15">
        <v>1849364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1849364</v>
      </c>
      <c r="BI33" s="17">
        <v>0</v>
      </c>
      <c r="BJ33" s="16">
        <v>0</v>
      </c>
      <c r="BK33" s="16">
        <v>0</v>
      </c>
      <c r="BL33" s="18">
        <v>0</v>
      </c>
    </row>
    <row r="34" spans="1:64" ht="34.200000000000003" hidden="1" customHeight="1" x14ac:dyDescent="0.3">
      <c r="A34" s="13" t="s">
        <v>81</v>
      </c>
      <c r="B34" s="14" t="s">
        <v>82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4"/>
      <c r="S34" s="14"/>
      <c r="T34" s="15">
        <v>2070364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2070364</v>
      </c>
      <c r="AE34" s="15">
        <v>0</v>
      </c>
      <c r="AF34" s="15">
        <v>0</v>
      </c>
      <c r="AG34" s="15">
        <v>0</v>
      </c>
      <c r="AH34" s="15">
        <v>0</v>
      </c>
      <c r="AI34" s="15">
        <v>1849364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21">
        <v>1849364</v>
      </c>
      <c r="AT34" s="15">
        <v>0</v>
      </c>
      <c r="AU34" s="15">
        <v>0</v>
      </c>
      <c r="AV34" s="15">
        <v>0</v>
      </c>
      <c r="AW34" s="15">
        <v>0</v>
      </c>
      <c r="AX34" s="15">
        <v>1849364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1849364</v>
      </c>
      <c r="BI34" s="17">
        <v>0</v>
      </c>
      <c r="BJ34" s="16">
        <v>0</v>
      </c>
      <c r="BK34" s="16">
        <v>0</v>
      </c>
      <c r="BL34" s="18">
        <v>0</v>
      </c>
    </row>
    <row r="35" spans="1:64" ht="34.200000000000003" hidden="1" customHeight="1" x14ac:dyDescent="0.3">
      <c r="A35" s="13" t="s">
        <v>37</v>
      </c>
      <c r="B35" s="14" t="s">
        <v>82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 t="s">
        <v>38</v>
      </c>
      <c r="R35" s="14"/>
      <c r="S35" s="14"/>
      <c r="T35" s="15">
        <v>2070364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2070364</v>
      </c>
      <c r="AE35" s="15">
        <v>0</v>
      </c>
      <c r="AF35" s="15">
        <v>0</v>
      </c>
      <c r="AG35" s="15">
        <v>0</v>
      </c>
      <c r="AH35" s="15">
        <v>0</v>
      </c>
      <c r="AI35" s="15">
        <v>1849364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21">
        <v>1849364</v>
      </c>
      <c r="AT35" s="15">
        <v>0</v>
      </c>
      <c r="AU35" s="15">
        <v>0</v>
      </c>
      <c r="AV35" s="15">
        <v>0</v>
      </c>
      <c r="AW35" s="15">
        <v>0</v>
      </c>
      <c r="AX35" s="15">
        <v>1849364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1849364</v>
      </c>
      <c r="BI35" s="17">
        <v>0</v>
      </c>
      <c r="BJ35" s="16">
        <v>0</v>
      </c>
      <c r="BK35" s="16">
        <v>0</v>
      </c>
      <c r="BL35" s="18">
        <v>0</v>
      </c>
    </row>
    <row r="36" spans="1:64" ht="34.200000000000003" hidden="1" customHeight="1" x14ac:dyDescent="0.3">
      <c r="A36" s="13" t="s">
        <v>85</v>
      </c>
      <c r="B36" s="14" t="s">
        <v>86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4"/>
      <c r="S36" s="14"/>
      <c r="T36" s="15">
        <v>30000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30000</v>
      </c>
      <c r="AE36" s="15">
        <v>0</v>
      </c>
      <c r="AF36" s="15">
        <v>0</v>
      </c>
      <c r="AG36" s="15">
        <v>0</v>
      </c>
      <c r="AH36" s="15">
        <v>0</v>
      </c>
      <c r="AI36" s="15">
        <v>30000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21">
        <v>30000</v>
      </c>
      <c r="AT36" s="15">
        <v>0</v>
      </c>
      <c r="AU36" s="15">
        <v>0</v>
      </c>
      <c r="AV36" s="15">
        <v>0</v>
      </c>
      <c r="AW36" s="15">
        <v>0</v>
      </c>
      <c r="AX36" s="15">
        <v>30000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30000</v>
      </c>
      <c r="BI36" s="17">
        <v>0</v>
      </c>
      <c r="BJ36" s="16">
        <v>0</v>
      </c>
      <c r="BK36" s="16">
        <v>0</v>
      </c>
      <c r="BL36" s="18">
        <v>0</v>
      </c>
    </row>
    <row r="37" spans="1:64" ht="34.200000000000003" hidden="1" customHeight="1" x14ac:dyDescent="0.3">
      <c r="A37" s="13" t="s">
        <v>87</v>
      </c>
      <c r="B37" s="14" t="s">
        <v>88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4"/>
      <c r="S37" s="14"/>
      <c r="T37" s="15">
        <v>30000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30000</v>
      </c>
      <c r="AE37" s="15">
        <v>0</v>
      </c>
      <c r="AF37" s="15">
        <v>0</v>
      </c>
      <c r="AG37" s="15">
        <v>0</v>
      </c>
      <c r="AH37" s="15">
        <v>0</v>
      </c>
      <c r="AI37" s="15">
        <v>30000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21">
        <v>30000</v>
      </c>
      <c r="AT37" s="15">
        <v>0</v>
      </c>
      <c r="AU37" s="15">
        <v>0</v>
      </c>
      <c r="AV37" s="15">
        <v>0</v>
      </c>
      <c r="AW37" s="15">
        <v>0</v>
      </c>
      <c r="AX37" s="15">
        <v>30000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30000</v>
      </c>
      <c r="BI37" s="17">
        <v>0</v>
      </c>
      <c r="BJ37" s="16">
        <v>0</v>
      </c>
      <c r="BK37" s="16">
        <v>0</v>
      </c>
      <c r="BL37" s="18">
        <v>0</v>
      </c>
    </row>
    <row r="38" spans="1:64" ht="34.200000000000003" hidden="1" customHeight="1" x14ac:dyDescent="0.3">
      <c r="A38" s="13" t="s">
        <v>37</v>
      </c>
      <c r="B38" s="14" t="s">
        <v>88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 t="s">
        <v>38</v>
      </c>
      <c r="R38" s="14"/>
      <c r="S38" s="14"/>
      <c r="T38" s="15">
        <v>30000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30000</v>
      </c>
      <c r="AE38" s="15">
        <v>0</v>
      </c>
      <c r="AF38" s="15">
        <v>0</v>
      </c>
      <c r="AG38" s="15">
        <v>0</v>
      </c>
      <c r="AH38" s="15">
        <v>0</v>
      </c>
      <c r="AI38" s="15">
        <v>30000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21">
        <v>30000</v>
      </c>
      <c r="AT38" s="15">
        <v>0</v>
      </c>
      <c r="AU38" s="15">
        <v>0</v>
      </c>
      <c r="AV38" s="15">
        <v>0</v>
      </c>
      <c r="AW38" s="15">
        <v>0</v>
      </c>
      <c r="AX38" s="15">
        <v>30000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30000</v>
      </c>
      <c r="BI38" s="17">
        <v>0</v>
      </c>
      <c r="BJ38" s="16">
        <v>0</v>
      </c>
      <c r="BK38" s="16">
        <v>0</v>
      </c>
      <c r="BL38" s="18">
        <v>0</v>
      </c>
    </row>
    <row r="39" spans="1:64" ht="34.200000000000003" hidden="1" customHeight="1" x14ac:dyDescent="0.3">
      <c r="A39" s="13" t="s">
        <v>89</v>
      </c>
      <c r="B39" s="14" t="s">
        <v>90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1701867.26</v>
      </c>
      <c r="U39" s="15">
        <v>447301.91</v>
      </c>
      <c r="V39" s="15">
        <v>23542.2</v>
      </c>
      <c r="W39" s="15">
        <v>201790.34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1701867.26</v>
      </c>
      <c r="AE39" s="15">
        <v>447301.91</v>
      </c>
      <c r="AF39" s="15">
        <v>23542.2</v>
      </c>
      <c r="AG39" s="15">
        <v>201790.34</v>
      </c>
      <c r="AH39" s="15">
        <v>0</v>
      </c>
      <c r="AI39" s="15">
        <v>1665152.11</v>
      </c>
      <c r="AJ39" s="15">
        <v>456136.33</v>
      </c>
      <c r="AK39" s="15">
        <v>24007.18</v>
      </c>
      <c r="AL39" s="15">
        <v>205775.79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21">
        <v>1665152.11</v>
      </c>
      <c r="AT39" s="15">
        <v>456136.33</v>
      </c>
      <c r="AU39" s="15">
        <v>24007.18</v>
      </c>
      <c r="AV39" s="15">
        <v>205775.79</v>
      </c>
      <c r="AW39" s="15">
        <v>0</v>
      </c>
      <c r="AX39" s="15">
        <v>2020710.78</v>
      </c>
      <c r="AY39" s="15">
        <v>493082.85</v>
      </c>
      <c r="AZ39" s="15">
        <v>25951.73</v>
      </c>
      <c r="BA39" s="15">
        <v>222443.39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2020710.78</v>
      </c>
      <c r="BI39" s="17">
        <v>493082.85</v>
      </c>
      <c r="BJ39" s="16">
        <v>25951.73</v>
      </c>
      <c r="BK39" s="16">
        <v>222443.39</v>
      </c>
      <c r="BL39" s="18">
        <v>0</v>
      </c>
    </row>
    <row r="40" spans="1:64" ht="51.45" hidden="1" customHeight="1" x14ac:dyDescent="0.3">
      <c r="A40" s="13" t="s">
        <v>91</v>
      </c>
      <c r="B40" s="14" t="s">
        <v>92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  <c r="R40" s="14"/>
      <c r="S40" s="14"/>
      <c r="T40" s="15">
        <v>1029232.81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1029232.81</v>
      </c>
      <c r="AE40" s="15">
        <v>0</v>
      </c>
      <c r="AF40" s="15">
        <v>0</v>
      </c>
      <c r="AG40" s="15">
        <v>0</v>
      </c>
      <c r="AH40" s="15">
        <v>0</v>
      </c>
      <c r="AI40" s="15">
        <v>979232.81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21">
        <v>979232.81</v>
      </c>
      <c r="AT40" s="15">
        <v>0</v>
      </c>
      <c r="AU40" s="15">
        <v>0</v>
      </c>
      <c r="AV40" s="15">
        <v>0</v>
      </c>
      <c r="AW40" s="15">
        <v>0</v>
      </c>
      <c r="AX40" s="15">
        <v>1279232.81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1279232.81</v>
      </c>
      <c r="BI40" s="17">
        <v>0</v>
      </c>
      <c r="BJ40" s="16">
        <v>0</v>
      </c>
      <c r="BK40" s="16">
        <v>0</v>
      </c>
      <c r="BL40" s="18">
        <v>0</v>
      </c>
    </row>
    <row r="41" spans="1:64" ht="68.400000000000006" hidden="1" customHeight="1" x14ac:dyDescent="0.3">
      <c r="A41" s="13" t="s">
        <v>51</v>
      </c>
      <c r="B41" s="14" t="s">
        <v>92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 t="s">
        <v>52</v>
      </c>
      <c r="R41" s="14"/>
      <c r="S41" s="14"/>
      <c r="T41" s="15">
        <v>366997</v>
      </c>
      <c r="U41" s="15">
        <v>0</v>
      </c>
      <c r="V41" s="15">
        <v>0</v>
      </c>
      <c r="W41" s="15">
        <v>0</v>
      </c>
      <c r="X41" s="15">
        <v>0</v>
      </c>
      <c r="Y41" s="15">
        <v>-86442.13</v>
      </c>
      <c r="Z41" s="15">
        <v>0</v>
      </c>
      <c r="AA41" s="15">
        <v>0</v>
      </c>
      <c r="AB41" s="15">
        <v>0</v>
      </c>
      <c r="AC41" s="15">
        <v>0</v>
      </c>
      <c r="AD41" s="15">
        <v>280554.87</v>
      </c>
      <c r="AE41" s="15">
        <v>0</v>
      </c>
      <c r="AF41" s="15">
        <v>0</v>
      </c>
      <c r="AG41" s="15">
        <v>0</v>
      </c>
      <c r="AH41" s="15">
        <v>0</v>
      </c>
      <c r="AI41" s="15">
        <v>366997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21">
        <v>366997</v>
      </c>
      <c r="AT41" s="15">
        <v>0</v>
      </c>
      <c r="AU41" s="15">
        <v>0</v>
      </c>
      <c r="AV41" s="15">
        <v>0</v>
      </c>
      <c r="AW41" s="15">
        <v>0</v>
      </c>
      <c r="AX41" s="15">
        <v>366997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366997</v>
      </c>
      <c r="BI41" s="17">
        <v>0</v>
      </c>
      <c r="BJ41" s="16">
        <v>0</v>
      </c>
      <c r="BK41" s="16">
        <v>0</v>
      </c>
      <c r="BL41" s="18">
        <v>0</v>
      </c>
    </row>
    <row r="42" spans="1:64" ht="34.200000000000003" hidden="1" customHeight="1" x14ac:dyDescent="0.3">
      <c r="A42" s="13" t="s">
        <v>37</v>
      </c>
      <c r="B42" s="14" t="s">
        <v>92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 t="s">
        <v>38</v>
      </c>
      <c r="R42" s="14"/>
      <c r="S42" s="14"/>
      <c r="T42" s="15">
        <v>662235.81000000006</v>
      </c>
      <c r="U42" s="15">
        <v>0</v>
      </c>
      <c r="V42" s="15">
        <v>0</v>
      </c>
      <c r="W42" s="15">
        <v>0</v>
      </c>
      <c r="X42" s="15">
        <v>0</v>
      </c>
      <c r="Y42" s="15">
        <v>86442.13</v>
      </c>
      <c r="Z42" s="15">
        <v>0</v>
      </c>
      <c r="AA42" s="15">
        <v>0</v>
      </c>
      <c r="AB42" s="15">
        <v>0</v>
      </c>
      <c r="AC42" s="15">
        <v>0</v>
      </c>
      <c r="AD42" s="15">
        <v>748677.94</v>
      </c>
      <c r="AE42" s="15">
        <v>0</v>
      </c>
      <c r="AF42" s="15">
        <v>0</v>
      </c>
      <c r="AG42" s="15">
        <v>0</v>
      </c>
      <c r="AH42" s="15">
        <v>0</v>
      </c>
      <c r="AI42" s="15">
        <v>612235.81000000006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21">
        <v>612235.81000000006</v>
      </c>
      <c r="AT42" s="15">
        <v>0</v>
      </c>
      <c r="AU42" s="15">
        <v>0</v>
      </c>
      <c r="AV42" s="15">
        <v>0</v>
      </c>
      <c r="AW42" s="15">
        <v>0</v>
      </c>
      <c r="AX42" s="15">
        <v>912235.81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912235.81</v>
      </c>
      <c r="BI42" s="17">
        <v>0</v>
      </c>
      <c r="BJ42" s="16">
        <v>0</v>
      </c>
      <c r="BK42" s="16">
        <v>0</v>
      </c>
      <c r="BL42" s="18">
        <v>0</v>
      </c>
    </row>
    <row r="43" spans="1:64" ht="51.45" hidden="1" customHeight="1" x14ac:dyDescent="0.3">
      <c r="A43" s="13" t="s">
        <v>93</v>
      </c>
      <c r="B43" s="14" t="s">
        <v>94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4"/>
      <c r="S43" s="14"/>
      <c r="T43" s="15">
        <v>672634.45</v>
      </c>
      <c r="U43" s="15">
        <v>447301.91</v>
      </c>
      <c r="V43" s="15">
        <v>23542.2</v>
      </c>
      <c r="W43" s="15">
        <v>201790.34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672634.45</v>
      </c>
      <c r="AE43" s="15">
        <v>447301.91</v>
      </c>
      <c r="AF43" s="15">
        <v>23542.2</v>
      </c>
      <c r="AG43" s="15">
        <v>201790.34</v>
      </c>
      <c r="AH43" s="15">
        <v>0</v>
      </c>
      <c r="AI43" s="15">
        <v>685919.3</v>
      </c>
      <c r="AJ43" s="15">
        <v>456136.33</v>
      </c>
      <c r="AK43" s="15">
        <v>24007.18</v>
      </c>
      <c r="AL43" s="15">
        <v>205775.79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21">
        <v>685919.3</v>
      </c>
      <c r="AT43" s="15">
        <v>456136.33</v>
      </c>
      <c r="AU43" s="15">
        <v>24007.18</v>
      </c>
      <c r="AV43" s="15">
        <v>205775.79</v>
      </c>
      <c r="AW43" s="15">
        <v>0</v>
      </c>
      <c r="AX43" s="15">
        <v>741477.97</v>
      </c>
      <c r="AY43" s="15">
        <v>493082.85</v>
      </c>
      <c r="AZ43" s="15">
        <v>25951.73</v>
      </c>
      <c r="BA43" s="15">
        <v>222443.39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741477.97</v>
      </c>
      <c r="BI43" s="17">
        <v>493082.85</v>
      </c>
      <c r="BJ43" s="16">
        <v>25951.73</v>
      </c>
      <c r="BK43" s="16">
        <v>222443.39</v>
      </c>
      <c r="BL43" s="18">
        <v>0</v>
      </c>
    </row>
    <row r="44" spans="1:64" ht="34.200000000000003" hidden="1" customHeight="1" x14ac:dyDescent="0.3">
      <c r="A44" s="13" t="s">
        <v>37</v>
      </c>
      <c r="B44" s="14" t="s">
        <v>94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 t="s">
        <v>38</v>
      </c>
      <c r="R44" s="14"/>
      <c r="S44" s="14"/>
      <c r="T44" s="15">
        <v>672634.45</v>
      </c>
      <c r="U44" s="15">
        <v>447301.91</v>
      </c>
      <c r="V44" s="15">
        <v>23542.2</v>
      </c>
      <c r="W44" s="15">
        <v>201790.34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672634.45</v>
      </c>
      <c r="AE44" s="15">
        <v>447301.91</v>
      </c>
      <c r="AF44" s="15">
        <v>23542.2</v>
      </c>
      <c r="AG44" s="15">
        <v>201790.34</v>
      </c>
      <c r="AH44" s="15">
        <v>0</v>
      </c>
      <c r="AI44" s="15">
        <v>685919.3</v>
      </c>
      <c r="AJ44" s="15">
        <v>456136.33</v>
      </c>
      <c r="AK44" s="15">
        <v>24007.18</v>
      </c>
      <c r="AL44" s="15">
        <v>205775.79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21">
        <v>685919.3</v>
      </c>
      <c r="AT44" s="15">
        <v>456136.33</v>
      </c>
      <c r="AU44" s="15">
        <v>24007.18</v>
      </c>
      <c r="AV44" s="15">
        <v>205775.79</v>
      </c>
      <c r="AW44" s="15">
        <v>0</v>
      </c>
      <c r="AX44" s="15">
        <v>741477.97</v>
      </c>
      <c r="AY44" s="15">
        <v>493082.85</v>
      </c>
      <c r="AZ44" s="15">
        <v>25951.73</v>
      </c>
      <c r="BA44" s="15">
        <v>222443.39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741477.97</v>
      </c>
      <c r="BI44" s="17">
        <v>493082.85</v>
      </c>
      <c r="BJ44" s="16">
        <v>25951.73</v>
      </c>
      <c r="BK44" s="16">
        <v>222443.39</v>
      </c>
      <c r="BL44" s="18">
        <v>0</v>
      </c>
    </row>
    <row r="45" spans="1:64" ht="34.200000000000003" hidden="1" customHeight="1" x14ac:dyDescent="0.3">
      <c r="A45" s="13" t="s">
        <v>99</v>
      </c>
      <c r="B45" s="14" t="s">
        <v>100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  <c r="R45" s="14"/>
      <c r="S45" s="14"/>
      <c r="T45" s="15">
        <v>3504277.77</v>
      </c>
      <c r="U45" s="15">
        <v>0</v>
      </c>
      <c r="V45" s="15">
        <v>0</v>
      </c>
      <c r="W45" s="15">
        <v>0</v>
      </c>
      <c r="X45" s="15">
        <v>0</v>
      </c>
      <c r="Y45" s="15">
        <v>166538.57</v>
      </c>
      <c r="Z45" s="15">
        <v>0</v>
      </c>
      <c r="AA45" s="15">
        <v>0</v>
      </c>
      <c r="AB45" s="15">
        <v>0</v>
      </c>
      <c r="AC45" s="15">
        <v>0</v>
      </c>
      <c r="AD45" s="15">
        <v>3670816.34</v>
      </c>
      <c r="AE45" s="15">
        <v>0</v>
      </c>
      <c r="AF45" s="15">
        <v>0</v>
      </c>
      <c r="AG45" s="15">
        <v>0</v>
      </c>
      <c r="AH45" s="15">
        <v>0</v>
      </c>
      <c r="AI45" s="15">
        <v>3906667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21">
        <v>3906667</v>
      </c>
      <c r="AT45" s="15">
        <v>0</v>
      </c>
      <c r="AU45" s="15">
        <v>0</v>
      </c>
      <c r="AV45" s="15">
        <v>0</v>
      </c>
      <c r="AW45" s="15">
        <v>0</v>
      </c>
      <c r="AX45" s="15">
        <v>3926667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3926667</v>
      </c>
      <c r="BI45" s="17">
        <v>0</v>
      </c>
      <c r="BJ45" s="16">
        <v>0</v>
      </c>
      <c r="BK45" s="16">
        <v>0</v>
      </c>
      <c r="BL45" s="18">
        <v>0</v>
      </c>
    </row>
    <row r="46" spans="1:64" ht="34.200000000000003" hidden="1" customHeight="1" x14ac:dyDescent="0.3">
      <c r="A46" s="13" t="s">
        <v>49</v>
      </c>
      <c r="B46" s="14" t="s">
        <v>101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4"/>
      <c r="S46" s="14"/>
      <c r="T46" s="15">
        <v>3504277.77</v>
      </c>
      <c r="U46" s="15">
        <v>0</v>
      </c>
      <c r="V46" s="15">
        <v>0</v>
      </c>
      <c r="W46" s="15">
        <v>0</v>
      </c>
      <c r="X46" s="15">
        <v>0</v>
      </c>
      <c r="Y46" s="15">
        <v>166538.57</v>
      </c>
      <c r="Z46" s="15">
        <v>0</v>
      </c>
      <c r="AA46" s="15">
        <v>0</v>
      </c>
      <c r="AB46" s="15">
        <v>0</v>
      </c>
      <c r="AC46" s="15">
        <v>0</v>
      </c>
      <c r="AD46" s="15">
        <v>3670816.34</v>
      </c>
      <c r="AE46" s="15">
        <v>0</v>
      </c>
      <c r="AF46" s="15">
        <v>0</v>
      </c>
      <c r="AG46" s="15">
        <v>0</v>
      </c>
      <c r="AH46" s="15">
        <v>0</v>
      </c>
      <c r="AI46" s="15">
        <v>3906667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21">
        <v>3906667</v>
      </c>
      <c r="AT46" s="15">
        <v>0</v>
      </c>
      <c r="AU46" s="15">
        <v>0</v>
      </c>
      <c r="AV46" s="15">
        <v>0</v>
      </c>
      <c r="AW46" s="15">
        <v>0</v>
      </c>
      <c r="AX46" s="15">
        <v>3926667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3926667</v>
      </c>
      <c r="BI46" s="17">
        <v>0</v>
      </c>
      <c r="BJ46" s="16">
        <v>0</v>
      </c>
      <c r="BK46" s="16">
        <v>0</v>
      </c>
      <c r="BL46" s="18">
        <v>0</v>
      </c>
    </row>
    <row r="47" spans="1:64" ht="68.400000000000006" hidden="1" customHeight="1" x14ac:dyDescent="0.3">
      <c r="A47" s="13" t="s">
        <v>51</v>
      </c>
      <c r="B47" s="14" t="s">
        <v>101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 t="s">
        <v>52</v>
      </c>
      <c r="R47" s="14"/>
      <c r="S47" s="14"/>
      <c r="T47" s="15">
        <v>3212506.12</v>
      </c>
      <c r="U47" s="15">
        <v>0</v>
      </c>
      <c r="V47" s="15">
        <v>0</v>
      </c>
      <c r="W47" s="15">
        <v>0</v>
      </c>
      <c r="X47" s="15">
        <v>0</v>
      </c>
      <c r="Y47" s="15">
        <v>166538.57</v>
      </c>
      <c r="Z47" s="15">
        <v>0</v>
      </c>
      <c r="AA47" s="15">
        <v>0</v>
      </c>
      <c r="AB47" s="15">
        <v>0</v>
      </c>
      <c r="AC47" s="15">
        <v>0</v>
      </c>
      <c r="AD47" s="15">
        <v>3379044.69</v>
      </c>
      <c r="AE47" s="15">
        <v>0</v>
      </c>
      <c r="AF47" s="15">
        <v>0</v>
      </c>
      <c r="AG47" s="15">
        <v>0</v>
      </c>
      <c r="AH47" s="15">
        <v>0</v>
      </c>
      <c r="AI47" s="15">
        <v>3614895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21">
        <v>3614895</v>
      </c>
      <c r="AT47" s="15">
        <v>0</v>
      </c>
      <c r="AU47" s="15">
        <v>0</v>
      </c>
      <c r="AV47" s="15">
        <v>0</v>
      </c>
      <c r="AW47" s="15">
        <v>0</v>
      </c>
      <c r="AX47" s="15">
        <v>3614895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3614895</v>
      </c>
      <c r="BI47" s="17">
        <v>0</v>
      </c>
      <c r="BJ47" s="16">
        <v>0</v>
      </c>
      <c r="BK47" s="16">
        <v>0</v>
      </c>
      <c r="BL47" s="18">
        <v>0</v>
      </c>
    </row>
    <row r="48" spans="1:64" ht="34.200000000000003" hidden="1" customHeight="1" x14ac:dyDescent="0.3">
      <c r="A48" s="13" t="s">
        <v>37</v>
      </c>
      <c r="B48" s="14" t="s">
        <v>101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 t="s">
        <v>38</v>
      </c>
      <c r="R48" s="14"/>
      <c r="S48" s="14"/>
      <c r="T48" s="15">
        <v>273999.65000000002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273999.65000000002</v>
      </c>
      <c r="AE48" s="15">
        <v>0</v>
      </c>
      <c r="AF48" s="15">
        <v>0</v>
      </c>
      <c r="AG48" s="15">
        <v>0</v>
      </c>
      <c r="AH48" s="15">
        <v>0</v>
      </c>
      <c r="AI48" s="15">
        <v>274000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21">
        <v>274000</v>
      </c>
      <c r="AT48" s="15">
        <v>0</v>
      </c>
      <c r="AU48" s="15">
        <v>0</v>
      </c>
      <c r="AV48" s="15">
        <v>0</v>
      </c>
      <c r="AW48" s="15">
        <v>0</v>
      </c>
      <c r="AX48" s="15">
        <v>294000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294000</v>
      </c>
      <c r="BI48" s="17">
        <v>0</v>
      </c>
      <c r="BJ48" s="16">
        <v>0</v>
      </c>
      <c r="BK48" s="16">
        <v>0</v>
      </c>
      <c r="BL48" s="18">
        <v>0</v>
      </c>
    </row>
    <row r="49" spans="1:64" ht="34.200000000000003" hidden="1" customHeight="1" x14ac:dyDescent="0.3">
      <c r="A49" s="13" t="s">
        <v>53</v>
      </c>
      <c r="B49" s="14" t="s">
        <v>101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 t="s">
        <v>54</v>
      </c>
      <c r="R49" s="14"/>
      <c r="S49" s="14"/>
      <c r="T49" s="15">
        <v>17772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17772</v>
      </c>
      <c r="AE49" s="15">
        <v>0</v>
      </c>
      <c r="AF49" s="15">
        <v>0</v>
      </c>
      <c r="AG49" s="15">
        <v>0</v>
      </c>
      <c r="AH49" s="15">
        <v>0</v>
      </c>
      <c r="AI49" s="15">
        <v>17772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21">
        <v>17772</v>
      </c>
      <c r="AT49" s="15">
        <v>0</v>
      </c>
      <c r="AU49" s="15">
        <v>0</v>
      </c>
      <c r="AV49" s="15">
        <v>0</v>
      </c>
      <c r="AW49" s="15">
        <v>0</v>
      </c>
      <c r="AX49" s="15">
        <v>17772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17772</v>
      </c>
      <c r="BI49" s="17">
        <v>0</v>
      </c>
      <c r="BJ49" s="16">
        <v>0</v>
      </c>
      <c r="BK49" s="16">
        <v>0</v>
      </c>
      <c r="BL49" s="18">
        <v>0</v>
      </c>
    </row>
    <row r="50" spans="1:64" ht="34.200000000000003" hidden="1" customHeight="1" x14ac:dyDescent="0.3">
      <c r="A50" s="13" t="s">
        <v>102</v>
      </c>
      <c r="B50" s="14" t="s">
        <v>103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4"/>
      <c r="S50" s="14"/>
      <c r="T50" s="15">
        <v>181000</v>
      </c>
      <c r="U50" s="15">
        <v>0</v>
      </c>
      <c r="V50" s="15">
        <v>181000</v>
      </c>
      <c r="W50" s="15">
        <v>0</v>
      </c>
      <c r="X50" s="15">
        <v>0</v>
      </c>
      <c r="Y50" s="15">
        <v>100</v>
      </c>
      <c r="Z50" s="15">
        <v>0</v>
      </c>
      <c r="AA50" s="15">
        <v>100</v>
      </c>
      <c r="AB50" s="15">
        <v>0</v>
      </c>
      <c r="AC50" s="15">
        <v>0</v>
      </c>
      <c r="AD50" s="15">
        <v>181100</v>
      </c>
      <c r="AE50" s="15">
        <v>0</v>
      </c>
      <c r="AF50" s="15">
        <v>181100</v>
      </c>
      <c r="AG50" s="15">
        <v>0</v>
      </c>
      <c r="AH50" s="15">
        <v>0</v>
      </c>
      <c r="AI50" s="15">
        <v>181100</v>
      </c>
      <c r="AJ50" s="15">
        <v>0</v>
      </c>
      <c r="AK50" s="15">
        <v>181100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21">
        <v>181100</v>
      </c>
      <c r="AT50" s="15">
        <v>0</v>
      </c>
      <c r="AU50" s="15">
        <v>181100</v>
      </c>
      <c r="AV50" s="15">
        <v>0</v>
      </c>
      <c r="AW50" s="15">
        <v>0</v>
      </c>
      <c r="AX50" s="15">
        <v>181100</v>
      </c>
      <c r="AY50" s="15">
        <v>0</v>
      </c>
      <c r="AZ50" s="15">
        <v>181100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181100</v>
      </c>
      <c r="BI50" s="17">
        <v>0</v>
      </c>
      <c r="BJ50" s="16">
        <v>181100</v>
      </c>
      <c r="BK50" s="16">
        <v>0</v>
      </c>
      <c r="BL50" s="18">
        <v>0</v>
      </c>
    </row>
    <row r="51" spans="1:64" ht="51.45" hidden="1" customHeight="1" x14ac:dyDescent="0.3">
      <c r="A51" s="13" t="s">
        <v>104</v>
      </c>
      <c r="B51" s="14" t="s">
        <v>105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4"/>
      <c r="S51" s="14"/>
      <c r="T51" s="15">
        <v>175100</v>
      </c>
      <c r="U51" s="15">
        <v>0</v>
      </c>
      <c r="V51" s="15">
        <v>175100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175100</v>
      </c>
      <c r="AE51" s="15">
        <v>0</v>
      </c>
      <c r="AF51" s="15">
        <v>175100</v>
      </c>
      <c r="AG51" s="15">
        <v>0</v>
      </c>
      <c r="AH51" s="15">
        <v>0</v>
      </c>
      <c r="AI51" s="15">
        <v>175100</v>
      </c>
      <c r="AJ51" s="15">
        <v>0</v>
      </c>
      <c r="AK51" s="15">
        <v>175100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21">
        <v>175100</v>
      </c>
      <c r="AT51" s="15">
        <v>0</v>
      </c>
      <c r="AU51" s="15">
        <v>175100</v>
      </c>
      <c r="AV51" s="15">
        <v>0</v>
      </c>
      <c r="AW51" s="15">
        <v>0</v>
      </c>
      <c r="AX51" s="15">
        <v>175100</v>
      </c>
      <c r="AY51" s="15">
        <v>0</v>
      </c>
      <c r="AZ51" s="15">
        <v>175100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175100</v>
      </c>
      <c r="BI51" s="17">
        <v>0</v>
      </c>
      <c r="BJ51" s="16">
        <v>175100</v>
      </c>
      <c r="BK51" s="16">
        <v>0</v>
      </c>
      <c r="BL51" s="18">
        <v>0</v>
      </c>
    </row>
    <row r="52" spans="1:64" ht="34.200000000000003" hidden="1" customHeight="1" x14ac:dyDescent="0.3">
      <c r="A52" s="13" t="s">
        <v>37</v>
      </c>
      <c r="B52" s="14" t="s">
        <v>105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 t="s">
        <v>38</v>
      </c>
      <c r="R52" s="14"/>
      <c r="S52" s="14"/>
      <c r="T52" s="15">
        <v>175100</v>
      </c>
      <c r="U52" s="15">
        <v>0</v>
      </c>
      <c r="V52" s="15">
        <v>175100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175100</v>
      </c>
      <c r="AE52" s="15">
        <v>0</v>
      </c>
      <c r="AF52" s="15">
        <v>175100</v>
      </c>
      <c r="AG52" s="15">
        <v>0</v>
      </c>
      <c r="AH52" s="15">
        <v>0</v>
      </c>
      <c r="AI52" s="15">
        <v>175100</v>
      </c>
      <c r="AJ52" s="15">
        <v>0</v>
      </c>
      <c r="AK52" s="15">
        <v>175100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21">
        <v>175100</v>
      </c>
      <c r="AT52" s="15">
        <v>0</v>
      </c>
      <c r="AU52" s="15">
        <v>175100</v>
      </c>
      <c r="AV52" s="15">
        <v>0</v>
      </c>
      <c r="AW52" s="15">
        <v>0</v>
      </c>
      <c r="AX52" s="15">
        <v>175100</v>
      </c>
      <c r="AY52" s="15">
        <v>0</v>
      </c>
      <c r="AZ52" s="15">
        <v>175100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175100</v>
      </c>
      <c r="BI52" s="17">
        <v>0</v>
      </c>
      <c r="BJ52" s="16">
        <v>175100</v>
      </c>
      <c r="BK52" s="16">
        <v>0</v>
      </c>
      <c r="BL52" s="18">
        <v>0</v>
      </c>
    </row>
    <row r="53" spans="1:64" ht="51.45" hidden="1" customHeight="1" x14ac:dyDescent="0.3">
      <c r="A53" s="13" t="s">
        <v>106</v>
      </c>
      <c r="B53" s="14" t="s">
        <v>107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/>
      <c r="R53" s="14"/>
      <c r="S53" s="14"/>
      <c r="T53" s="15">
        <v>5900</v>
      </c>
      <c r="U53" s="15">
        <v>0</v>
      </c>
      <c r="V53" s="15">
        <v>5900</v>
      </c>
      <c r="W53" s="15">
        <v>0</v>
      </c>
      <c r="X53" s="15">
        <v>0</v>
      </c>
      <c r="Y53" s="15">
        <v>100</v>
      </c>
      <c r="Z53" s="15">
        <v>0</v>
      </c>
      <c r="AA53" s="15">
        <v>100</v>
      </c>
      <c r="AB53" s="15">
        <v>0</v>
      </c>
      <c r="AC53" s="15">
        <v>0</v>
      </c>
      <c r="AD53" s="15">
        <v>6000</v>
      </c>
      <c r="AE53" s="15">
        <v>0</v>
      </c>
      <c r="AF53" s="15">
        <v>6000</v>
      </c>
      <c r="AG53" s="15">
        <v>0</v>
      </c>
      <c r="AH53" s="15">
        <v>0</v>
      </c>
      <c r="AI53" s="15">
        <v>6000</v>
      </c>
      <c r="AJ53" s="15">
        <v>0</v>
      </c>
      <c r="AK53" s="15">
        <v>6000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21">
        <v>6000</v>
      </c>
      <c r="AT53" s="15">
        <v>0</v>
      </c>
      <c r="AU53" s="15">
        <v>6000</v>
      </c>
      <c r="AV53" s="15">
        <v>0</v>
      </c>
      <c r="AW53" s="15">
        <v>0</v>
      </c>
      <c r="AX53" s="15">
        <v>6000</v>
      </c>
      <c r="AY53" s="15">
        <v>0</v>
      </c>
      <c r="AZ53" s="15">
        <v>6000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6000</v>
      </c>
      <c r="BI53" s="17">
        <v>0</v>
      </c>
      <c r="BJ53" s="16">
        <v>6000</v>
      </c>
      <c r="BK53" s="16">
        <v>0</v>
      </c>
      <c r="BL53" s="18">
        <v>0</v>
      </c>
    </row>
    <row r="54" spans="1:64" ht="34.200000000000003" hidden="1" customHeight="1" x14ac:dyDescent="0.3">
      <c r="A54" s="13" t="s">
        <v>37</v>
      </c>
      <c r="B54" s="14" t="s">
        <v>107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 t="s">
        <v>38</v>
      </c>
      <c r="R54" s="14"/>
      <c r="S54" s="14"/>
      <c r="T54" s="15">
        <v>5900</v>
      </c>
      <c r="U54" s="15">
        <v>0</v>
      </c>
      <c r="V54" s="15">
        <v>5900</v>
      </c>
      <c r="W54" s="15">
        <v>0</v>
      </c>
      <c r="X54" s="15">
        <v>0</v>
      </c>
      <c r="Y54" s="15">
        <v>100</v>
      </c>
      <c r="Z54" s="15">
        <v>0</v>
      </c>
      <c r="AA54" s="15">
        <v>100</v>
      </c>
      <c r="AB54" s="15">
        <v>0</v>
      </c>
      <c r="AC54" s="15">
        <v>0</v>
      </c>
      <c r="AD54" s="15">
        <v>6000</v>
      </c>
      <c r="AE54" s="15">
        <v>0</v>
      </c>
      <c r="AF54" s="15">
        <v>6000</v>
      </c>
      <c r="AG54" s="15">
        <v>0</v>
      </c>
      <c r="AH54" s="15">
        <v>0</v>
      </c>
      <c r="AI54" s="15">
        <v>6000</v>
      </c>
      <c r="AJ54" s="15">
        <v>0</v>
      </c>
      <c r="AK54" s="15">
        <v>6000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21">
        <v>6000</v>
      </c>
      <c r="AT54" s="15">
        <v>0</v>
      </c>
      <c r="AU54" s="15">
        <v>6000</v>
      </c>
      <c r="AV54" s="15">
        <v>0</v>
      </c>
      <c r="AW54" s="15">
        <v>0</v>
      </c>
      <c r="AX54" s="15">
        <v>6000</v>
      </c>
      <c r="AY54" s="15">
        <v>0</v>
      </c>
      <c r="AZ54" s="15">
        <v>6000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6000</v>
      </c>
      <c r="BI54" s="17">
        <v>0</v>
      </c>
      <c r="BJ54" s="16">
        <v>6000</v>
      </c>
      <c r="BK54" s="16">
        <v>0</v>
      </c>
      <c r="BL54" s="18">
        <v>0</v>
      </c>
    </row>
    <row r="55" spans="1:64" ht="51.45" hidden="1" customHeight="1" x14ac:dyDescent="0.3">
      <c r="A55" s="13" t="s">
        <v>112</v>
      </c>
      <c r="B55" s="14" t="s">
        <v>113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1391259.66</v>
      </c>
      <c r="U55" s="15">
        <v>0</v>
      </c>
      <c r="V55" s="15">
        <v>1252133.69</v>
      </c>
      <c r="W55" s="15">
        <v>139125.97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1391259.66</v>
      </c>
      <c r="AE55" s="15">
        <v>0</v>
      </c>
      <c r="AF55" s="15">
        <v>1252133.69</v>
      </c>
      <c r="AG55" s="15">
        <v>139125.97</v>
      </c>
      <c r="AH55" s="15">
        <v>0</v>
      </c>
      <c r="AI55" s="15">
        <v>1554565.57</v>
      </c>
      <c r="AJ55" s="15">
        <v>0</v>
      </c>
      <c r="AK55" s="15">
        <v>1395509.01</v>
      </c>
      <c r="AL55" s="15">
        <v>159056.56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21">
        <v>1554565.57</v>
      </c>
      <c r="AT55" s="15">
        <v>0</v>
      </c>
      <c r="AU55" s="15">
        <v>1395509.01</v>
      </c>
      <c r="AV55" s="15">
        <v>159056.56</v>
      </c>
      <c r="AW55" s="15">
        <v>0</v>
      </c>
      <c r="AX55" s="15">
        <v>1528544</v>
      </c>
      <c r="AY55" s="15">
        <v>0</v>
      </c>
      <c r="AZ55" s="15">
        <v>1375689.6</v>
      </c>
      <c r="BA55" s="15">
        <v>152854.39999999999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1528544</v>
      </c>
      <c r="BI55" s="17">
        <v>0</v>
      </c>
      <c r="BJ55" s="16">
        <v>1375689.6</v>
      </c>
      <c r="BK55" s="16">
        <v>152854.39999999999</v>
      </c>
      <c r="BL55" s="18">
        <v>0</v>
      </c>
    </row>
    <row r="56" spans="1:64" ht="51.45" hidden="1" customHeight="1" x14ac:dyDescent="0.3">
      <c r="A56" s="13" t="s">
        <v>114</v>
      </c>
      <c r="B56" s="14" t="s">
        <v>115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/>
      <c r="R56" s="14"/>
      <c r="S56" s="14"/>
      <c r="T56" s="15">
        <v>1391259.66</v>
      </c>
      <c r="U56" s="15">
        <v>0</v>
      </c>
      <c r="V56" s="15">
        <v>1252133.69</v>
      </c>
      <c r="W56" s="15">
        <v>139125.97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1391259.66</v>
      </c>
      <c r="AE56" s="15">
        <v>0</v>
      </c>
      <c r="AF56" s="15">
        <v>1252133.69</v>
      </c>
      <c r="AG56" s="15">
        <v>139125.97</v>
      </c>
      <c r="AH56" s="15">
        <v>0</v>
      </c>
      <c r="AI56" s="15">
        <v>1554565.57</v>
      </c>
      <c r="AJ56" s="15">
        <v>0</v>
      </c>
      <c r="AK56" s="15">
        <v>1395509.01</v>
      </c>
      <c r="AL56" s="15">
        <v>159056.56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21">
        <v>1554565.57</v>
      </c>
      <c r="AT56" s="15">
        <v>0</v>
      </c>
      <c r="AU56" s="15">
        <v>1395509.01</v>
      </c>
      <c r="AV56" s="15">
        <v>159056.56</v>
      </c>
      <c r="AW56" s="15">
        <v>0</v>
      </c>
      <c r="AX56" s="15">
        <v>1528544</v>
      </c>
      <c r="AY56" s="15">
        <v>0</v>
      </c>
      <c r="AZ56" s="15">
        <v>1375689.6</v>
      </c>
      <c r="BA56" s="15">
        <v>152854.39999999999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1528544</v>
      </c>
      <c r="BI56" s="17">
        <v>0</v>
      </c>
      <c r="BJ56" s="16">
        <v>1375689.6</v>
      </c>
      <c r="BK56" s="16">
        <v>152854.39999999999</v>
      </c>
      <c r="BL56" s="18">
        <v>0</v>
      </c>
    </row>
    <row r="57" spans="1:64" ht="34.200000000000003" hidden="1" customHeight="1" x14ac:dyDescent="0.3">
      <c r="A57" s="13" t="s">
        <v>37</v>
      </c>
      <c r="B57" s="14" t="s">
        <v>115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 t="s">
        <v>38</v>
      </c>
      <c r="R57" s="14"/>
      <c r="S57" s="14"/>
      <c r="T57" s="15">
        <v>1391259.66</v>
      </c>
      <c r="U57" s="15">
        <v>0</v>
      </c>
      <c r="V57" s="15">
        <v>1252133.69</v>
      </c>
      <c r="W57" s="15">
        <v>139125.97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1391259.66</v>
      </c>
      <c r="AE57" s="15">
        <v>0</v>
      </c>
      <c r="AF57" s="15">
        <v>1252133.69</v>
      </c>
      <c r="AG57" s="15">
        <v>139125.97</v>
      </c>
      <c r="AH57" s="15">
        <v>0</v>
      </c>
      <c r="AI57" s="15">
        <v>1554565.57</v>
      </c>
      <c r="AJ57" s="15">
        <v>0</v>
      </c>
      <c r="AK57" s="15">
        <v>1395509.01</v>
      </c>
      <c r="AL57" s="15">
        <v>159056.56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21">
        <v>1554565.57</v>
      </c>
      <c r="AT57" s="15">
        <v>0</v>
      </c>
      <c r="AU57" s="15">
        <v>1395509.01</v>
      </c>
      <c r="AV57" s="15">
        <v>159056.56</v>
      </c>
      <c r="AW57" s="15">
        <v>0</v>
      </c>
      <c r="AX57" s="15">
        <v>1528544</v>
      </c>
      <c r="AY57" s="15">
        <v>0</v>
      </c>
      <c r="AZ57" s="15">
        <v>1375689.6</v>
      </c>
      <c r="BA57" s="15">
        <v>152854.39999999999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1528544</v>
      </c>
      <c r="BI57" s="17">
        <v>0</v>
      </c>
      <c r="BJ57" s="16">
        <v>1375689.6</v>
      </c>
      <c r="BK57" s="16">
        <v>152854.39999999999</v>
      </c>
      <c r="BL57" s="18">
        <v>0</v>
      </c>
    </row>
    <row r="58" spans="1:64" ht="34.200000000000003" hidden="1" customHeight="1" x14ac:dyDescent="0.3">
      <c r="A58" s="13" t="s">
        <v>120</v>
      </c>
      <c r="B58" s="14" t="s">
        <v>121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4"/>
      <c r="S58" s="14"/>
      <c r="T58" s="15">
        <v>3963880.47</v>
      </c>
      <c r="U58" s="15">
        <v>3389117.8</v>
      </c>
      <c r="V58" s="15">
        <v>178374.62</v>
      </c>
      <c r="W58" s="15">
        <v>396388.05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3963880.47</v>
      </c>
      <c r="AE58" s="15">
        <v>3389117.8</v>
      </c>
      <c r="AF58" s="15">
        <v>178374.62</v>
      </c>
      <c r="AG58" s="15">
        <v>396388.05</v>
      </c>
      <c r="AH58" s="15">
        <v>0</v>
      </c>
      <c r="AI58" s="15">
        <v>3963880.47</v>
      </c>
      <c r="AJ58" s="15">
        <v>3389117.8</v>
      </c>
      <c r="AK58" s="15">
        <v>178374.62</v>
      </c>
      <c r="AL58" s="15">
        <v>396388.05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21">
        <v>3963880.47</v>
      </c>
      <c r="AT58" s="15">
        <v>3389117.8</v>
      </c>
      <c r="AU58" s="15">
        <v>178374.62</v>
      </c>
      <c r="AV58" s="15">
        <v>396388.05</v>
      </c>
      <c r="AW58" s="15">
        <v>0</v>
      </c>
      <c r="AX58" s="15">
        <v>4404311.82</v>
      </c>
      <c r="AY58" s="15">
        <v>3765686.61</v>
      </c>
      <c r="AZ58" s="15">
        <v>198194.03</v>
      </c>
      <c r="BA58" s="15">
        <v>440431.18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4404311.82</v>
      </c>
      <c r="BI58" s="17">
        <v>3765686.61</v>
      </c>
      <c r="BJ58" s="16">
        <v>198194.03</v>
      </c>
      <c r="BK58" s="16">
        <v>440431.18</v>
      </c>
      <c r="BL58" s="18">
        <v>0</v>
      </c>
    </row>
    <row r="59" spans="1:64" ht="34.200000000000003" hidden="1" customHeight="1" x14ac:dyDescent="0.3">
      <c r="A59" s="13" t="s">
        <v>122</v>
      </c>
      <c r="B59" s="14" t="s">
        <v>123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  <c r="R59" s="14"/>
      <c r="S59" s="14"/>
      <c r="T59" s="15">
        <v>3963880.47</v>
      </c>
      <c r="U59" s="15">
        <v>3389117.8</v>
      </c>
      <c r="V59" s="15">
        <v>178374.62</v>
      </c>
      <c r="W59" s="15">
        <v>396388.05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3963880.47</v>
      </c>
      <c r="AE59" s="15">
        <v>3389117.8</v>
      </c>
      <c r="AF59" s="15">
        <v>178374.62</v>
      </c>
      <c r="AG59" s="15">
        <v>396388.05</v>
      </c>
      <c r="AH59" s="15">
        <v>0</v>
      </c>
      <c r="AI59" s="15">
        <v>3963880.47</v>
      </c>
      <c r="AJ59" s="15">
        <v>3389117.8</v>
      </c>
      <c r="AK59" s="15">
        <v>178374.62</v>
      </c>
      <c r="AL59" s="15">
        <v>396388.05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21">
        <v>3963880.47</v>
      </c>
      <c r="AT59" s="15">
        <v>3389117.8</v>
      </c>
      <c r="AU59" s="15">
        <v>178374.62</v>
      </c>
      <c r="AV59" s="15">
        <v>396388.05</v>
      </c>
      <c r="AW59" s="15">
        <v>0</v>
      </c>
      <c r="AX59" s="15">
        <v>4404311.82</v>
      </c>
      <c r="AY59" s="15">
        <v>3765686.61</v>
      </c>
      <c r="AZ59" s="15">
        <v>198194.03</v>
      </c>
      <c r="BA59" s="15">
        <v>440431.18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4404311.82</v>
      </c>
      <c r="BI59" s="17">
        <v>3765686.61</v>
      </c>
      <c r="BJ59" s="16">
        <v>198194.03</v>
      </c>
      <c r="BK59" s="16">
        <v>440431.18</v>
      </c>
      <c r="BL59" s="18">
        <v>0</v>
      </c>
    </row>
    <row r="60" spans="1:64" ht="34.200000000000003" hidden="1" customHeight="1" x14ac:dyDescent="0.3">
      <c r="A60" s="13" t="s">
        <v>37</v>
      </c>
      <c r="B60" s="14" t="s">
        <v>123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 t="s">
        <v>38</v>
      </c>
      <c r="R60" s="14"/>
      <c r="S60" s="14"/>
      <c r="T60" s="15">
        <v>3963880.47</v>
      </c>
      <c r="U60" s="15">
        <v>3389117.8</v>
      </c>
      <c r="V60" s="15">
        <v>178374.62</v>
      </c>
      <c r="W60" s="15">
        <v>396388.05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3963880.47</v>
      </c>
      <c r="AE60" s="15">
        <v>3389117.8</v>
      </c>
      <c r="AF60" s="15">
        <v>178374.62</v>
      </c>
      <c r="AG60" s="15">
        <v>396388.05</v>
      </c>
      <c r="AH60" s="15">
        <v>0</v>
      </c>
      <c r="AI60" s="15">
        <v>3963880.47</v>
      </c>
      <c r="AJ60" s="15">
        <v>3389117.8</v>
      </c>
      <c r="AK60" s="15">
        <v>178374.62</v>
      </c>
      <c r="AL60" s="15">
        <v>396388.05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21">
        <v>3963880.47</v>
      </c>
      <c r="AT60" s="15">
        <v>3389117.8</v>
      </c>
      <c r="AU60" s="15">
        <v>178374.62</v>
      </c>
      <c r="AV60" s="15">
        <v>396388.05</v>
      </c>
      <c r="AW60" s="15">
        <v>0</v>
      </c>
      <c r="AX60" s="15">
        <v>4404311.82</v>
      </c>
      <c r="AY60" s="15">
        <v>3765686.61</v>
      </c>
      <c r="AZ60" s="15">
        <v>198194.03</v>
      </c>
      <c r="BA60" s="15">
        <v>440431.18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4404311.82</v>
      </c>
      <c r="BI60" s="17">
        <v>3765686.61</v>
      </c>
      <c r="BJ60" s="16">
        <v>198194.03</v>
      </c>
      <c r="BK60" s="16">
        <v>440431.18</v>
      </c>
      <c r="BL60" s="18">
        <v>0</v>
      </c>
    </row>
    <row r="61" spans="1:64" ht="51.45" hidden="1" customHeight="1" x14ac:dyDescent="0.3">
      <c r="A61" s="13" t="s">
        <v>124</v>
      </c>
      <c r="B61" s="14" t="s">
        <v>125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  <c r="R61" s="14"/>
      <c r="S61" s="14"/>
      <c r="T61" s="15">
        <v>4081100</v>
      </c>
      <c r="U61" s="15">
        <v>0</v>
      </c>
      <c r="V61" s="15">
        <v>35000</v>
      </c>
      <c r="W61" s="15">
        <v>750000</v>
      </c>
      <c r="X61" s="15">
        <v>0</v>
      </c>
      <c r="Y61" s="15">
        <v>-583417.07999999996</v>
      </c>
      <c r="Z61" s="15">
        <v>0</v>
      </c>
      <c r="AA61" s="15">
        <v>0</v>
      </c>
      <c r="AB61" s="15">
        <v>-750000</v>
      </c>
      <c r="AC61" s="15">
        <v>0</v>
      </c>
      <c r="AD61" s="15">
        <v>3497682.92</v>
      </c>
      <c r="AE61" s="15">
        <v>0</v>
      </c>
      <c r="AF61" s="15">
        <v>35000</v>
      </c>
      <c r="AG61" s="15">
        <v>0</v>
      </c>
      <c r="AH61" s="15">
        <v>0</v>
      </c>
      <c r="AI61" s="15">
        <v>3331100</v>
      </c>
      <c r="AJ61" s="15">
        <v>0</v>
      </c>
      <c r="AK61" s="15">
        <v>35000</v>
      </c>
      <c r="AL61" s="15">
        <v>175000</v>
      </c>
      <c r="AM61" s="15">
        <v>0</v>
      </c>
      <c r="AN61" s="15">
        <v>3325000</v>
      </c>
      <c r="AO61" s="15">
        <v>0</v>
      </c>
      <c r="AP61" s="15">
        <v>3325000</v>
      </c>
      <c r="AQ61" s="15">
        <v>0</v>
      </c>
      <c r="AR61" s="15">
        <v>0</v>
      </c>
      <c r="AS61" s="21">
        <v>6656100</v>
      </c>
      <c r="AT61" s="15">
        <v>0</v>
      </c>
      <c r="AU61" s="15">
        <v>3360000</v>
      </c>
      <c r="AV61" s="15">
        <v>175000</v>
      </c>
      <c r="AW61" s="15">
        <v>0</v>
      </c>
      <c r="AX61" s="15">
        <v>3331100</v>
      </c>
      <c r="AY61" s="15">
        <v>0</v>
      </c>
      <c r="AZ61" s="15">
        <v>35000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3331100</v>
      </c>
      <c r="BI61" s="17">
        <v>0</v>
      </c>
      <c r="BJ61" s="16">
        <v>35000</v>
      </c>
      <c r="BK61" s="16">
        <v>0</v>
      </c>
      <c r="BL61" s="18">
        <v>0</v>
      </c>
    </row>
    <row r="62" spans="1:64" ht="34.200000000000003" hidden="1" customHeight="1" x14ac:dyDescent="0.3">
      <c r="A62" s="13" t="s">
        <v>126</v>
      </c>
      <c r="B62" s="14" t="s">
        <v>127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  <c r="R62" s="14"/>
      <c r="S62" s="14"/>
      <c r="T62" s="15">
        <v>260000</v>
      </c>
      <c r="U62" s="15">
        <v>0</v>
      </c>
      <c r="V62" s="15">
        <v>0</v>
      </c>
      <c r="W62" s="15">
        <v>0</v>
      </c>
      <c r="X62" s="15">
        <v>0</v>
      </c>
      <c r="Y62" s="15">
        <v>115500</v>
      </c>
      <c r="Z62" s="15">
        <v>0</v>
      </c>
      <c r="AA62" s="15">
        <v>0</v>
      </c>
      <c r="AB62" s="15">
        <v>0</v>
      </c>
      <c r="AC62" s="15">
        <v>0</v>
      </c>
      <c r="AD62" s="15">
        <v>375500</v>
      </c>
      <c r="AE62" s="15">
        <v>0</v>
      </c>
      <c r="AF62" s="15">
        <v>0</v>
      </c>
      <c r="AG62" s="15">
        <v>0</v>
      </c>
      <c r="AH62" s="15">
        <v>0</v>
      </c>
      <c r="AI62" s="15">
        <v>85000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21">
        <v>85000</v>
      </c>
      <c r="AT62" s="15">
        <v>0</v>
      </c>
      <c r="AU62" s="15">
        <v>0</v>
      </c>
      <c r="AV62" s="15">
        <v>0</v>
      </c>
      <c r="AW62" s="15">
        <v>0</v>
      </c>
      <c r="AX62" s="15">
        <v>260000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260000</v>
      </c>
      <c r="BI62" s="17">
        <v>0</v>
      </c>
      <c r="BJ62" s="16">
        <v>0</v>
      </c>
      <c r="BK62" s="16">
        <v>0</v>
      </c>
      <c r="BL62" s="18">
        <v>0</v>
      </c>
    </row>
    <row r="63" spans="1:64" ht="34.200000000000003" hidden="1" customHeight="1" x14ac:dyDescent="0.3">
      <c r="A63" s="13" t="s">
        <v>128</v>
      </c>
      <c r="B63" s="14" t="s">
        <v>129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  <c r="R63" s="14"/>
      <c r="S63" s="14"/>
      <c r="T63" s="15">
        <v>260000</v>
      </c>
      <c r="U63" s="15">
        <v>0</v>
      </c>
      <c r="V63" s="15">
        <v>0</v>
      </c>
      <c r="W63" s="15">
        <v>0</v>
      </c>
      <c r="X63" s="15">
        <v>0</v>
      </c>
      <c r="Y63" s="15">
        <v>115500</v>
      </c>
      <c r="Z63" s="15">
        <v>0</v>
      </c>
      <c r="AA63" s="15">
        <v>0</v>
      </c>
      <c r="AB63" s="15">
        <v>0</v>
      </c>
      <c r="AC63" s="15">
        <v>0</v>
      </c>
      <c r="AD63" s="15">
        <v>375500</v>
      </c>
      <c r="AE63" s="15">
        <v>0</v>
      </c>
      <c r="AF63" s="15">
        <v>0</v>
      </c>
      <c r="AG63" s="15">
        <v>0</v>
      </c>
      <c r="AH63" s="15">
        <v>0</v>
      </c>
      <c r="AI63" s="15">
        <v>85000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21">
        <v>85000</v>
      </c>
      <c r="AT63" s="15">
        <v>0</v>
      </c>
      <c r="AU63" s="15">
        <v>0</v>
      </c>
      <c r="AV63" s="15">
        <v>0</v>
      </c>
      <c r="AW63" s="15">
        <v>0</v>
      </c>
      <c r="AX63" s="15">
        <v>260000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260000</v>
      </c>
      <c r="BI63" s="17">
        <v>0</v>
      </c>
      <c r="BJ63" s="16">
        <v>0</v>
      </c>
      <c r="BK63" s="16">
        <v>0</v>
      </c>
      <c r="BL63" s="18">
        <v>0</v>
      </c>
    </row>
    <row r="64" spans="1:64" ht="68.400000000000006" hidden="1" customHeight="1" x14ac:dyDescent="0.3">
      <c r="A64" s="13" t="s">
        <v>51</v>
      </c>
      <c r="B64" s="14" t="s">
        <v>129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 t="s">
        <v>52</v>
      </c>
      <c r="R64" s="14"/>
      <c r="S64" s="14"/>
      <c r="T64" s="15">
        <v>99500</v>
      </c>
      <c r="U64" s="15">
        <v>0</v>
      </c>
      <c r="V64" s="15">
        <v>0</v>
      </c>
      <c r="W64" s="15">
        <v>0</v>
      </c>
      <c r="X64" s="15">
        <v>0</v>
      </c>
      <c r="Y64" s="15">
        <v>68000</v>
      </c>
      <c r="Z64" s="15">
        <v>0</v>
      </c>
      <c r="AA64" s="15">
        <v>0</v>
      </c>
      <c r="AB64" s="15">
        <v>0</v>
      </c>
      <c r="AC64" s="15">
        <v>0</v>
      </c>
      <c r="AD64" s="15">
        <v>167500</v>
      </c>
      <c r="AE64" s="15">
        <v>0</v>
      </c>
      <c r="AF64" s="15">
        <v>0</v>
      </c>
      <c r="AG64" s="15">
        <v>0</v>
      </c>
      <c r="AH64" s="15">
        <v>0</v>
      </c>
      <c r="AI64" s="15">
        <v>33000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21">
        <v>33000</v>
      </c>
      <c r="AT64" s="15">
        <v>0</v>
      </c>
      <c r="AU64" s="15">
        <v>0</v>
      </c>
      <c r="AV64" s="15">
        <v>0</v>
      </c>
      <c r="AW64" s="15">
        <v>0</v>
      </c>
      <c r="AX64" s="15">
        <v>99500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99500</v>
      </c>
      <c r="BI64" s="17">
        <v>0</v>
      </c>
      <c r="BJ64" s="16">
        <v>0</v>
      </c>
      <c r="BK64" s="16">
        <v>0</v>
      </c>
      <c r="BL64" s="18">
        <v>0</v>
      </c>
    </row>
    <row r="65" spans="1:64" ht="34.200000000000003" hidden="1" customHeight="1" x14ac:dyDescent="0.3">
      <c r="A65" s="13" t="s">
        <v>37</v>
      </c>
      <c r="B65" s="14" t="s">
        <v>129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 t="s">
        <v>38</v>
      </c>
      <c r="R65" s="14"/>
      <c r="S65" s="14"/>
      <c r="T65" s="15">
        <v>160500</v>
      </c>
      <c r="U65" s="15">
        <v>0</v>
      </c>
      <c r="V65" s="15">
        <v>0</v>
      </c>
      <c r="W65" s="15">
        <v>0</v>
      </c>
      <c r="X65" s="15">
        <v>0</v>
      </c>
      <c r="Y65" s="15">
        <v>47500</v>
      </c>
      <c r="Z65" s="15">
        <v>0</v>
      </c>
      <c r="AA65" s="15">
        <v>0</v>
      </c>
      <c r="AB65" s="15">
        <v>0</v>
      </c>
      <c r="AC65" s="15">
        <v>0</v>
      </c>
      <c r="AD65" s="15">
        <v>208000</v>
      </c>
      <c r="AE65" s="15">
        <v>0</v>
      </c>
      <c r="AF65" s="15">
        <v>0</v>
      </c>
      <c r="AG65" s="15">
        <v>0</v>
      </c>
      <c r="AH65" s="15">
        <v>0</v>
      </c>
      <c r="AI65" s="15">
        <v>52000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21">
        <v>52000</v>
      </c>
      <c r="AT65" s="15">
        <v>0</v>
      </c>
      <c r="AU65" s="15">
        <v>0</v>
      </c>
      <c r="AV65" s="15">
        <v>0</v>
      </c>
      <c r="AW65" s="15">
        <v>0</v>
      </c>
      <c r="AX65" s="15">
        <v>160500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160500</v>
      </c>
      <c r="BI65" s="17">
        <v>0</v>
      </c>
      <c r="BJ65" s="16">
        <v>0</v>
      </c>
      <c r="BK65" s="16">
        <v>0</v>
      </c>
      <c r="BL65" s="18">
        <v>0</v>
      </c>
    </row>
    <row r="66" spans="1:64" ht="34.200000000000003" hidden="1" customHeight="1" x14ac:dyDescent="0.3">
      <c r="A66" s="13" t="s">
        <v>130</v>
      </c>
      <c r="B66" s="14" t="s">
        <v>131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/>
      <c r="R66" s="14"/>
      <c r="S66" s="14"/>
      <c r="T66" s="15">
        <v>3036100</v>
      </c>
      <c r="U66" s="15">
        <v>0</v>
      </c>
      <c r="V66" s="15">
        <v>0</v>
      </c>
      <c r="W66" s="15">
        <v>0</v>
      </c>
      <c r="X66" s="15">
        <v>0</v>
      </c>
      <c r="Y66" s="15">
        <v>51082.92</v>
      </c>
      <c r="Z66" s="15">
        <v>0</v>
      </c>
      <c r="AA66" s="15">
        <v>0</v>
      </c>
      <c r="AB66" s="15">
        <v>0</v>
      </c>
      <c r="AC66" s="15">
        <v>0</v>
      </c>
      <c r="AD66" s="15">
        <v>3087182.92</v>
      </c>
      <c r="AE66" s="15">
        <v>0</v>
      </c>
      <c r="AF66" s="15">
        <v>0</v>
      </c>
      <c r="AG66" s="15">
        <v>0</v>
      </c>
      <c r="AH66" s="15">
        <v>0</v>
      </c>
      <c r="AI66" s="15">
        <v>3036100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21">
        <v>3036100</v>
      </c>
      <c r="AT66" s="15">
        <v>0</v>
      </c>
      <c r="AU66" s="15">
        <v>0</v>
      </c>
      <c r="AV66" s="15">
        <v>0</v>
      </c>
      <c r="AW66" s="15">
        <v>0</v>
      </c>
      <c r="AX66" s="15">
        <v>3036100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3036100</v>
      </c>
      <c r="BI66" s="17">
        <v>0</v>
      </c>
      <c r="BJ66" s="16">
        <v>0</v>
      </c>
      <c r="BK66" s="16">
        <v>0</v>
      </c>
      <c r="BL66" s="18">
        <v>0</v>
      </c>
    </row>
    <row r="67" spans="1:64" ht="34.200000000000003" hidden="1" customHeight="1" x14ac:dyDescent="0.3">
      <c r="A67" s="13" t="s">
        <v>132</v>
      </c>
      <c r="B67" s="14" t="s">
        <v>133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  <c r="R67" s="14"/>
      <c r="S67" s="14"/>
      <c r="T67" s="15">
        <v>3036100</v>
      </c>
      <c r="U67" s="15">
        <v>0</v>
      </c>
      <c r="V67" s="15">
        <v>0</v>
      </c>
      <c r="W67" s="15">
        <v>0</v>
      </c>
      <c r="X67" s="15">
        <v>0</v>
      </c>
      <c r="Y67" s="15">
        <v>51082.92</v>
      </c>
      <c r="Z67" s="15">
        <v>0</v>
      </c>
      <c r="AA67" s="15">
        <v>0</v>
      </c>
      <c r="AB67" s="15">
        <v>0</v>
      </c>
      <c r="AC67" s="15">
        <v>0</v>
      </c>
      <c r="AD67" s="15">
        <v>3087182.92</v>
      </c>
      <c r="AE67" s="15">
        <v>0</v>
      </c>
      <c r="AF67" s="15">
        <v>0</v>
      </c>
      <c r="AG67" s="15">
        <v>0</v>
      </c>
      <c r="AH67" s="15">
        <v>0</v>
      </c>
      <c r="AI67" s="15">
        <v>3036100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21">
        <v>3036100</v>
      </c>
      <c r="AT67" s="15">
        <v>0</v>
      </c>
      <c r="AU67" s="15">
        <v>0</v>
      </c>
      <c r="AV67" s="15">
        <v>0</v>
      </c>
      <c r="AW67" s="15">
        <v>0</v>
      </c>
      <c r="AX67" s="15">
        <v>3036100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3036100</v>
      </c>
      <c r="BI67" s="17">
        <v>0</v>
      </c>
      <c r="BJ67" s="16">
        <v>0</v>
      </c>
      <c r="BK67" s="16">
        <v>0</v>
      </c>
      <c r="BL67" s="18">
        <v>0</v>
      </c>
    </row>
    <row r="68" spans="1:64" ht="68.400000000000006" hidden="1" customHeight="1" x14ac:dyDescent="0.3">
      <c r="A68" s="13" t="s">
        <v>51</v>
      </c>
      <c r="B68" s="14" t="s">
        <v>133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 t="s">
        <v>52</v>
      </c>
      <c r="R68" s="14"/>
      <c r="S68" s="14"/>
      <c r="T68" s="15">
        <v>2567400</v>
      </c>
      <c r="U68" s="15">
        <v>0</v>
      </c>
      <c r="V68" s="15">
        <v>0</v>
      </c>
      <c r="W68" s="15">
        <v>0</v>
      </c>
      <c r="X68" s="15">
        <v>0</v>
      </c>
      <c r="Y68" s="15">
        <v>882.92</v>
      </c>
      <c r="Z68" s="15">
        <v>0</v>
      </c>
      <c r="AA68" s="15">
        <v>0</v>
      </c>
      <c r="AB68" s="15">
        <v>0</v>
      </c>
      <c r="AC68" s="15">
        <v>0</v>
      </c>
      <c r="AD68" s="15">
        <v>2568282.92</v>
      </c>
      <c r="AE68" s="15">
        <v>0</v>
      </c>
      <c r="AF68" s="15">
        <v>0</v>
      </c>
      <c r="AG68" s="15">
        <v>0</v>
      </c>
      <c r="AH68" s="15">
        <v>0</v>
      </c>
      <c r="AI68" s="15">
        <v>2567400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21">
        <v>2567400</v>
      </c>
      <c r="AT68" s="15">
        <v>0</v>
      </c>
      <c r="AU68" s="15">
        <v>0</v>
      </c>
      <c r="AV68" s="15">
        <v>0</v>
      </c>
      <c r="AW68" s="15">
        <v>0</v>
      </c>
      <c r="AX68" s="15">
        <v>2567400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2567400</v>
      </c>
      <c r="BI68" s="17">
        <v>0</v>
      </c>
      <c r="BJ68" s="16">
        <v>0</v>
      </c>
      <c r="BK68" s="16">
        <v>0</v>
      </c>
      <c r="BL68" s="18">
        <v>0</v>
      </c>
    </row>
    <row r="69" spans="1:64" ht="34.200000000000003" hidden="1" customHeight="1" x14ac:dyDescent="0.3">
      <c r="A69" s="13" t="s">
        <v>37</v>
      </c>
      <c r="B69" s="14" t="s">
        <v>133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 t="s">
        <v>38</v>
      </c>
      <c r="R69" s="14"/>
      <c r="S69" s="14"/>
      <c r="T69" s="15">
        <v>461700</v>
      </c>
      <c r="U69" s="15">
        <v>0</v>
      </c>
      <c r="V69" s="15">
        <v>0</v>
      </c>
      <c r="W69" s="15">
        <v>0</v>
      </c>
      <c r="X69" s="15">
        <v>0</v>
      </c>
      <c r="Y69" s="15">
        <v>49850</v>
      </c>
      <c r="Z69" s="15">
        <v>0</v>
      </c>
      <c r="AA69" s="15">
        <v>0</v>
      </c>
      <c r="AB69" s="15">
        <v>0</v>
      </c>
      <c r="AC69" s="15">
        <v>0</v>
      </c>
      <c r="AD69" s="15">
        <v>511550</v>
      </c>
      <c r="AE69" s="15">
        <v>0</v>
      </c>
      <c r="AF69" s="15">
        <v>0</v>
      </c>
      <c r="AG69" s="15">
        <v>0</v>
      </c>
      <c r="AH69" s="15">
        <v>0</v>
      </c>
      <c r="AI69" s="15">
        <v>461700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21">
        <v>461700</v>
      </c>
      <c r="AT69" s="15">
        <v>0</v>
      </c>
      <c r="AU69" s="15">
        <v>0</v>
      </c>
      <c r="AV69" s="15">
        <v>0</v>
      </c>
      <c r="AW69" s="15">
        <v>0</v>
      </c>
      <c r="AX69" s="15">
        <v>461700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461700</v>
      </c>
      <c r="BI69" s="17">
        <v>0</v>
      </c>
      <c r="BJ69" s="16">
        <v>0</v>
      </c>
      <c r="BK69" s="16">
        <v>0</v>
      </c>
      <c r="BL69" s="18">
        <v>0</v>
      </c>
    </row>
    <row r="70" spans="1:64" ht="34.200000000000003" hidden="1" customHeight="1" x14ac:dyDescent="0.3">
      <c r="A70" s="13" t="s">
        <v>53</v>
      </c>
      <c r="B70" s="14" t="s">
        <v>133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 t="s">
        <v>54</v>
      </c>
      <c r="R70" s="14"/>
      <c r="S70" s="14"/>
      <c r="T70" s="15">
        <v>7000</v>
      </c>
      <c r="U70" s="15">
        <v>0</v>
      </c>
      <c r="V70" s="15">
        <v>0</v>
      </c>
      <c r="W70" s="15">
        <v>0</v>
      </c>
      <c r="X70" s="15">
        <v>0</v>
      </c>
      <c r="Y70" s="15">
        <v>350</v>
      </c>
      <c r="Z70" s="15">
        <v>0</v>
      </c>
      <c r="AA70" s="15">
        <v>0</v>
      </c>
      <c r="AB70" s="15">
        <v>0</v>
      </c>
      <c r="AC70" s="15">
        <v>0</v>
      </c>
      <c r="AD70" s="15">
        <v>7350</v>
      </c>
      <c r="AE70" s="15">
        <v>0</v>
      </c>
      <c r="AF70" s="15">
        <v>0</v>
      </c>
      <c r="AG70" s="15">
        <v>0</v>
      </c>
      <c r="AH70" s="15">
        <v>0</v>
      </c>
      <c r="AI70" s="15">
        <v>7000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21">
        <v>7000</v>
      </c>
      <c r="AT70" s="15">
        <v>0</v>
      </c>
      <c r="AU70" s="15">
        <v>0</v>
      </c>
      <c r="AV70" s="15">
        <v>0</v>
      </c>
      <c r="AW70" s="15">
        <v>0</v>
      </c>
      <c r="AX70" s="15">
        <v>7000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7000</v>
      </c>
      <c r="BI70" s="17">
        <v>0</v>
      </c>
      <c r="BJ70" s="16">
        <v>0</v>
      </c>
      <c r="BK70" s="16">
        <v>0</v>
      </c>
      <c r="BL70" s="18">
        <v>0</v>
      </c>
    </row>
    <row r="71" spans="1:64" ht="51.45" hidden="1" customHeight="1" x14ac:dyDescent="0.3">
      <c r="A71" s="13" t="s">
        <v>134</v>
      </c>
      <c r="B71" s="14" t="s">
        <v>135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  <c r="R71" s="14"/>
      <c r="S71" s="14"/>
      <c r="T71" s="15">
        <v>35000</v>
      </c>
      <c r="U71" s="15">
        <v>0</v>
      </c>
      <c r="V71" s="15">
        <v>35000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35000</v>
      </c>
      <c r="AE71" s="15">
        <v>0</v>
      </c>
      <c r="AF71" s="15">
        <v>35000</v>
      </c>
      <c r="AG71" s="15">
        <v>0</v>
      </c>
      <c r="AH71" s="15">
        <v>0</v>
      </c>
      <c r="AI71" s="15">
        <v>35000</v>
      </c>
      <c r="AJ71" s="15">
        <v>0</v>
      </c>
      <c r="AK71" s="15">
        <v>35000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21">
        <v>35000</v>
      </c>
      <c r="AT71" s="15">
        <v>0</v>
      </c>
      <c r="AU71" s="15">
        <v>35000</v>
      </c>
      <c r="AV71" s="15">
        <v>0</v>
      </c>
      <c r="AW71" s="15">
        <v>0</v>
      </c>
      <c r="AX71" s="15">
        <v>35000</v>
      </c>
      <c r="AY71" s="15">
        <v>0</v>
      </c>
      <c r="AZ71" s="15">
        <v>35000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35000</v>
      </c>
      <c r="BI71" s="17">
        <v>0</v>
      </c>
      <c r="BJ71" s="16">
        <v>35000</v>
      </c>
      <c r="BK71" s="16">
        <v>0</v>
      </c>
      <c r="BL71" s="18">
        <v>0</v>
      </c>
    </row>
    <row r="72" spans="1:64" ht="85.5" hidden="1" customHeight="1" x14ac:dyDescent="0.3">
      <c r="A72" s="13" t="s">
        <v>136</v>
      </c>
      <c r="B72" s="14" t="s">
        <v>137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/>
      <c r="R72" s="14"/>
      <c r="S72" s="14"/>
      <c r="T72" s="15">
        <v>35000</v>
      </c>
      <c r="U72" s="15">
        <v>0</v>
      </c>
      <c r="V72" s="15">
        <v>35000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35000</v>
      </c>
      <c r="AE72" s="15">
        <v>0</v>
      </c>
      <c r="AF72" s="15">
        <v>35000</v>
      </c>
      <c r="AG72" s="15">
        <v>0</v>
      </c>
      <c r="AH72" s="15">
        <v>0</v>
      </c>
      <c r="AI72" s="15">
        <v>35000</v>
      </c>
      <c r="AJ72" s="15">
        <v>0</v>
      </c>
      <c r="AK72" s="15">
        <v>35000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21">
        <v>35000</v>
      </c>
      <c r="AT72" s="15">
        <v>0</v>
      </c>
      <c r="AU72" s="15">
        <v>35000</v>
      </c>
      <c r="AV72" s="15">
        <v>0</v>
      </c>
      <c r="AW72" s="15">
        <v>0</v>
      </c>
      <c r="AX72" s="15">
        <v>35000</v>
      </c>
      <c r="AY72" s="15">
        <v>0</v>
      </c>
      <c r="AZ72" s="15">
        <v>35000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35000</v>
      </c>
      <c r="BI72" s="17">
        <v>0</v>
      </c>
      <c r="BJ72" s="16">
        <v>35000</v>
      </c>
      <c r="BK72" s="16">
        <v>0</v>
      </c>
      <c r="BL72" s="18">
        <v>0</v>
      </c>
    </row>
    <row r="73" spans="1:64" ht="68.400000000000006" hidden="1" customHeight="1" x14ac:dyDescent="0.3">
      <c r="A73" s="13" t="s">
        <v>51</v>
      </c>
      <c r="B73" s="14" t="s">
        <v>137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 t="s">
        <v>52</v>
      </c>
      <c r="R73" s="14"/>
      <c r="S73" s="14"/>
      <c r="T73" s="15">
        <v>35000</v>
      </c>
      <c r="U73" s="15">
        <v>0</v>
      </c>
      <c r="V73" s="15">
        <v>35000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35000</v>
      </c>
      <c r="AE73" s="15">
        <v>0</v>
      </c>
      <c r="AF73" s="15">
        <v>35000</v>
      </c>
      <c r="AG73" s="15">
        <v>0</v>
      </c>
      <c r="AH73" s="15">
        <v>0</v>
      </c>
      <c r="AI73" s="15">
        <v>35000</v>
      </c>
      <c r="AJ73" s="15">
        <v>0</v>
      </c>
      <c r="AK73" s="15">
        <v>35000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21">
        <v>35000</v>
      </c>
      <c r="AT73" s="15">
        <v>0</v>
      </c>
      <c r="AU73" s="15">
        <v>35000</v>
      </c>
      <c r="AV73" s="15">
        <v>0</v>
      </c>
      <c r="AW73" s="15">
        <v>0</v>
      </c>
      <c r="AX73" s="15">
        <v>35000</v>
      </c>
      <c r="AY73" s="15">
        <v>0</v>
      </c>
      <c r="AZ73" s="15">
        <v>35000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35000</v>
      </c>
      <c r="BI73" s="17">
        <v>0</v>
      </c>
      <c r="BJ73" s="16">
        <v>35000</v>
      </c>
      <c r="BK73" s="16">
        <v>0</v>
      </c>
      <c r="BL73" s="18">
        <v>0</v>
      </c>
    </row>
    <row r="74" spans="1:64" ht="34.200000000000003" hidden="1" customHeight="1" x14ac:dyDescent="0.3">
      <c r="A74" s="13" t="s">
        <v>452</v>
      </c>
      <c r="B74" s="14" t="s">
        <v>453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175000</v>
      </c>
      <c r="AJ74" s="15">
        <v>0</v>
      </c>
      <c r="AK74" s="15">
        <v>0</v>
      </c>
      <c r="AL74" s="15">
        <v>175000</v>
      </c>
      <c r="AM74" s="15">
        <v>0</v>
      </c>
      <c r="AN74" s="15">
        <v>3325000</v>
      </c>
      <c r="AO74" s="15">
        <v>0</v>
      </c>
      <c r="AP74" s="15">
        <v>3325000</v>
      </c>
      <c r="AQ74" s="15">
        <v>0</v>
      </c>
      <c r="AR74" s="15">
        <v>0</v>
      </c>
      <c r="AS74" s="21">
        <v>3500000</v>
      </c>
      <c r="AT74" s="15">
        <v>0</v>
      </c>
      <c r="AU74" s="15">
        <v>3325000</v>
      </c>
      <c r="AV74" s="15">
        <v>175000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7">
        <v>0</v>
      </c>
      <c r="BJ74" s="16">
        <v>0</v>
      </c>
      <c r="BK74" s="16">
        <v>0</v>
      </c>
      <c r="BL74" s="18">
        <v>0</v>
      </c>
    </row>
    <row r="75" spans="1:64" ht="34.200000000000003" hidden="1" customHeight="1" x14ac:dyDescent="0.3">
      <c r="A75" s="13" t="s">
        <v>454</v>
      </c>
      <c r="B75" s="14" t="s">
        <v>455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  <c r="R75" s="14"/>
      <c r="S75" s="14"/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175000</v>
      </c>
      <c r="AJ75" s="15">
        <v>0</v>
      </c>
      <c r="AK75" s="15">
        <v>0</v>
      </c>
      <c r="AL75" s="15">
        <v>175000</v>
      </c>
      <c r="AM75" s="15">
        <v>0</v>
      </c>
      <c r="AN75" s="15">
        <v>3325000</v>
      </c>
      <c r="AO75" s="15">
        <v>0</v>
      </c>
      <c r="AP75" s="15">
        <v>3325000</v>
      </c>
      <c r="AQ75" s="15">
        <v>0</v>
      </c>
      <c r="AR75" s="15">
        <v>0</v>
      </c>
      <c r="AS75" s="21">
        <v>3500000</v>
      </c>
      <c r="AT75" s="15">
        <v>0</v>
      </c>
      <c r="AU75" s="15">
        <v>3325000</v>
      </c>
      <c r="AV75" s="15">
        <v>175000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7">
        <v>0</v>
      </c>
      <c r="BJ75" s="16">
        <v>0</v>
      </c>
      <c r="BK75" s="16">
        <v>0</v>
      </c>
      <c r="BL75" s="18">
        <v>0</v>
      </c>
    </row>
    <row r="76" spans="1:64" ht="34.200000000000003" hidden="1" customHeight="1" x14ac:dyDescent="0.3">
      <c r="A76" s="13" t="s">
        <v>37</v>
      </c>
      <c r="B76" s="14" t="s">
        <v>455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 t="s">
        <v>38</v>
      </c>
      <c r="R76" s="14"/>
      <c r="S76" s="14"/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175000</v>
      </c>
      <c r="AJ76" s="15">
        <v>0</v>
      </c>
      <c r="AK76" s="15">
        <v>0</v>
      </c>
      <c r="AL76" s="15">
        <v>175000</v>
      </c>
      <c r="AM76" s="15">
        <v>0</v>
      </c>
      <c r="AN76" s="15">
        <v>3325000</v>
      </c>
      <c r="AO76" s="15">
        <v>0</v>
      </c>
      <c r="AP76" s="15">
        <v>3325000</v>
      </c>
      <c r="AQ76" s="15">
        <v>0</v>
      </c>
      <c r="AR76" s="15">
        <v>0</v>
      </c>
      <c r="AS76" s="21">
        <v>3500000</v>
      </c>
      <c r="AT76" s="15">
        <v>0</v>
      </c>
      <c r="AU76" s="15">
        <v>3325000</v>
      </c>
      <c r="AV76" s="15">
        <v>175000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7">
        <v>0</v>
      </c>
      <c r="BJ76" s="16">
        <v>0</v>
      </c>
      <c r="BK76" s="16">
        <v>0</v>
      </c>
      <c r="BL76" s="18">
        <v>0</v>
      </c>
    </row>
    <row r="77" spans="1:64" ht="51.45" hidden="1" customHeight="1" x14ac:dyDescent="0.3">
      <c r="A77" s="13" t="s">
        <v>138</v>
      </c>
      <c r="B77" s="14" t="s">
        <v>139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  <c r="R77" s="14"/>
      <c r="S77" s="14"/>
      <c r="T77" s="15">
        <v>53305591.009999998</v>
      </c>
      <c r="U77" s="15">
        <v>0</v>
      </c>
      <c r="V77" s="15">
        <v>27668900</v>
      </c>
      <c r="W77" s="15">
        <v>3074322.23</v>
      </c>
      <c r="X77" s="15">
        <v>0</v>
      </c>
      <c r="Y77" s="15">
        <v>3141569.09</v>
      </c>
      <c r="Z77" s="15">
        <v>0</v>
      </c>
      <c r="AA77" s="15">
        <v>0</v>
      </c>
      <c r="AB77" s="15">
        <v>0.01</v>
      </c>
      <c r="AC77" s="15">
        <v>0</v>
      </c>
      <c r="AD77" s="15">
        <v>56447160.100000001</v>
      </c>
      <c r="AE77" s="15">
        <v>0</v>
      </c>
      <c r="AF77" s="15">
        <v>27668900</v>
      </c>
      <c r="AG77" s="15">
        <v>3074322.24</v>
      </c>
      <c r="AH77" s="15">
        <v>0</v>
      </c>
      <c r="AI77" s="15">
        <v>32553300</v>
      </c>
      <c r="AJ77" s="15">
        <v>0</v>
      </c>
      <c r="AK77" s="15">
        <v>9999000</v>
      </c>
      <c r="AL77" s="15">
        <v>1111000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21">
        <v>32553300</v>
      </c>
      <c r="AT77" s="15">
        <v>0</v>
      </c>
      <c r="AU77" s="15">
        <v>9999000</v>
      </c>
      <c r="AV77" s="15">
        <v>1111000</v>
      </c>
      <c r="AW77" s="15">
        <v>0</v>
      </c>
      <c r="AX77" s="15">
        <v>37135632</v>
      </c>
      <c r="AY77" s="15">
        <v>0</v>
      </c>
      <c r="AZ77" s="15">
        <v>10966200</v>
      </c>
      <c r="BA77" s="15">
        <v>1218467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37135632</v>
      </c>
      <c r="BI77" s="17">
        <v>0</v>
      </c>
      <c r="BJ77" s="16">
        <v>10966200</v>
      </c>
      <c r="BK77" s="16">
        <v>1218467</v>
      </c>
      <c r="BL77" s="18">
        <v>0</v>
      </c>
    </row>
    <row r="78" spans="1:64" ht="34.200000000000003" hidden="1" customHeight="1" x14ac:dyDescent="0.3">
      <c r="A78" s="13" t="s">
        <v>140</v>
      </c>
      <c r="B78" s="14" t="s">
        <v>141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4"/>
      <c r="S78" s="14"/>
      <c r="T78" s="15">
        <v>51365521</v>
      </c>
      <c r="U78" s="15">
        <v>0</v>
      </c>
      <c r="V78" s="15">
        <v>27668900</v>
      </c>
      <c r="W78" s="15">
        <v>3074322.23</v>
      </c>
      <c r="X78" s="15">
        <v>0</v>
      </c>
      <c r="Y78" s="15">
        <v>3009866.3</v>
      </c>
      <c r="Z78" s="15">
        <v>0</v>
      </c>
      <c r="AA78" s="15">
        <v>0</v>
      </c>
      <c r="AB78" s="15">
        <v>0.01</v>
      </c>
      <c r="AC78" s="15">
        <v>0</v>
      </c>
      <c r="AD78" s="15">
        <v>54375387.299999997</v>
      </c>
      <c r="AE78" s="15">
        <v>0</v>
      </c>
      <c r="AF78" s="15">
        <v>27668900</v>
      </c>
      <c r="AG78" s="15">
        <v>3074322.24</v>
      </c>
      <c r="AH78" s="15">
        <v>0</v>
      </c>
      <c r="AI78" s="15">
        <v>30451300</v>
      </c>
      <c r="AJ78" s="15">
        <v>0</v>
      </c>
      <c r="AK78" s="15">
        <v>9999000</v>
      </c>
      <c r="AL78" s="15">
        <v>1111000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21">
        <v>30451300</v>
      </c>
      <c r="AT78" s="15">
        <v>0</v>
      </c>
      <c r="AU78" s="15">
        <v>9999000</v>
      </c>
      <c r="AV78" s="15">
        <v>1111000</v>
      </c>
      <c r="AW78" s="15">
        <v>0</v>
      </c>
      <c r="AX78" s="15">
        <v>35033632</v>
      </c>
      <c r="AY78" s="15">
        <v>0</v>
      </c>
      <c r="AZ78" s="15">
        <v>10966200</v>
      </c>
      <c r="BA78" s="15">
        <v>1218467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35033632</v>
      </c>
      <c r="BI78" s="17">
        <v>0</v>
      </c>
      <c r="BJ78" s="16">
        <v>10966200</v>
      </c>
      <c r="BK78" s="16">
        <v>1218467</v>
      </c>
      <c r="BL78" s="18">
        <v>0</v>
      </c>
    </row>
    <row r="79" spans="1:64" ht="34.200000000000003" hidden="1" customHeight="1" x14ac:dyDescent="0.3">
      <c r="A79" s="13" t="s">
        <v>142</v>
      </c>
      <c r="B79" s="14" t="s">
        <v>143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  <c r="R79" s="14"/>
      <c r="S79" s="14"/>
      <c r="T79" s="15">
        <v>20622298.77</v>
      </c>
      <c r="U79" s="15">
        <v>0</v>
      </c>
      <c r="V79" s="15">
        <v>0</v>
      </c>
      <c r="W79" s="15">
        <v>0</v>
      </c>
      <c r="X79" s="15">
        <v>0</v>
      </c>
      <c r="Y79" s="15">
        <v>1410666.29</v>
      </c>
      <c r="Z79" s="15">
        <v>0</v>
      </c>
      <c r="AA79" s="15">
        <v>0</v>
      </c>
      <c r="AB79" s="15">
        <v>0</v>
      </c>
      <c r="AC79" s="15">
        <v>0</v>
      </c>
      <c r="AD79" s="15">
        <v>22032965.059999999</v>
      </c>
      <c r="AE79" s="15">
        <v>0</v>
      </c>
      <c r="AF79" s="15">
        <v>0</v>
      </c>
      <c r="AG79" s="15">
        <v>0</v>
      </c>
      <c r="AH79" s="15">
        <v>0</v>
      </c>
      <c r="AI79" s="15">
        <v>19341300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21">
        <v>19341300</v>
      </c>
      <c r="AT79" s="15">
        <v>0</v>
      </c>
      <c r="AU79" s="15">
        <v>0</v>
      </c>
      <c r="AV79" s="15">
        <v>0</v>
      </c>
      <c r="AW79" s="15">
        <v>0</v>
      </c>
      <c r="AX79" s="15">
        <v>22848965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22848965</v>
      </c>
      <c r="BI79" s="17">
        <v>0</v>
      </c>
      <c r="BJ79" s="16">
        <v>0</v>
      </c>
      <c r="BK79" s="16">
        <v>0</v>
      </c>
      <c r="BL79" s="18">
        <v>0</v>
      </c>
    </row>
    <row r="80" spans="1:64" ht="34.200000000000003" hidden="1" customHeight="1" x14ac:dyDescent="0.3">
      <c r="A80" s="13" t="s">
        <v>37</v>
      </c>
      <c r="B80" s="14" t="s">
        <v>143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 t="s">
        <v>38</v>
      </c>
      <c r="R80" s="14"/>
      <c r="S80" s="14"/>
      <c r="T80" s="15">
        <v>20622298.77</v>
      </c>
      <c r="U80" s="15">
        <v>0</v>
      </c>
      <c r="V80" s="15">
        <v>0</v>
      </c>
      <c r="W80" s="15">
        <v>0</v>
      </c>
      <c r="X80" s="15">
        <v>0</v>
      </c>
      <c r="Y80" s="15">
        <v>1410666.29</v>
      </c>
      <c r="Z80" s="15">
        <v>0</v>
      </c>
      <c r="AA80" s="15">
        <v>0</v>
      </c>
      <c r="AB80" s="15">
        <v>0</v>
      </c>
      <c r="AC80" s="15">
        <v>0</v>
      </c>
      <c r="AD80" s="15">
        <v>22032965.059999999</v>
      </c>
      <c r="AE80" s="15">
        <v>0</v>
      </c>
      <c r="AF80" s="15">
        <v>0</v>
      </c>
      <c r="AG80" s="15">
        <v>0</v>
      </c>
      <c r="AH80" s="15">
        <v>0</v>
      </c>
      <c r="AI80" s="15">
        <v>19341300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21">
        <v>19341300</v>
      </c>
      <c r="AT80" s="15">
        <v>0</v>
      </c>
      <c r="AU80" s="15">
        <v>0</v>
      </c>
      <c r="AV80" s="15">
        <v>0</v>
      </c>
      <c r="AW80" s="15">
        <v>0</v>
      </c>
      <c r="AX80" s="15">
        <v>22848965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22848965</v>
      </c>
      <c r="BI80" s="17">
        <v>0</v>
      </c>
      <c r="BJ80" s="16">
        <v>0</v>
      </c>
      <c r="BK80" s="16">
        <v>0</v>
      </c>
      <c r="BL80" s="18">
        <v>0</v>
      </c>
    </row>
    <row r="81" spans="1:67" ht="51.45" hidden="1" customHeight="1" x14ac:dyDescent="0.3">
      <c r="A81" s="13" t="s">
        <v>145</v>
      </c>
      <c r="B81" s="14" t="s">
        <v>146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/>
      <c r="R81" s="14"/>
      <c r="S81" s="14"/>
      <c r="T81" s="15">
        <v>30743222.23</v>
      </c>
      <c r="U81" s="15">
        <v>0</v>
      </c>
      <c r="V81" s="15">
        <v>27668900</v>
      </c>
      <c r="W81" s="15">
        <v>3074322.23</v>
      </c>
      <c r="X81" s="15">
        <v>0</v>
      </c>
      <c r="Y81" s="15">
        <v>0.01</v>
      </c>
      <c r="Z81" s="15">
        <v>0</v>
      </c>
      <c r="AA81" s="15">
        <v>0</v>
      </c>
      <c r="AB81" s="15">
        <v>0.01</v>
      </c>
      <c r="AC81" s="15">
        <v>0</v>
      </c>
      <c r="AD81" s="15">
        <v>30743222.239999998</v>
      </c>
      <c r="AE81" s="15">
        <v>0</v>
      </c>
      <c r="AF81" s="15">
        <v>27668900</v>
      </c>
      <c r="AG81" s="15">
        <v>3074322.24</v>
      </c>
      <c r="AH81" s="15">
        <v>0</v>
      </c>
      <c r="AI81" s="15">
        <v>11110000</v>
      </c>
      <c r="AJ81" s="15">
        <v>0</v>
      </c>
      <c r="AK81" s="15">
        <v>9999000</v>
      </c>
      <c r="AL81" s="15">
        <v>1111000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21">
        <v>11110000</v>
      </c>
      <c r="AT81" s="15">
        <v>0</v>
      </c>
      <c r="AU81" s="15">
        <v>9999000</v>
      </c>
      <c r="AV81" s="15">
        <v>1111000</v>
      </c>
      <c r="AW81" s="15">
        <v>0</v>
      </c>
      <c r="AX81" s="15">
        <v>12184667</v>
      </c>
      <c r="AY81" s="15">
        <v>0</v>
      </c>
      <c r="AZ81" s="15">
        <v>10966200</v>
      </c>
      <c r="BA81" s="15">
        <v>1218467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12184667</v>
      </c>
      <c r="BI81" s="17">
        <v>0</v>
      </c>
      <c r="BJ81" s="16">
        <v>10966200</v>
      </c>
      <c r="BK81" s="16">
        <v>1218467</v>
      </c>
      <c r="BL81" s="18">
        <v>0</v>
      </c>
    </row>
    <row r="82" spans="1:67" ht="34.200000000000003" hidden="1" customHeight="1" x14ac:dyDescent="0.3">
      <c r="A82" s="13" t="s">
        <v>37</v>
      </c>
      <c r="B82" s="14" t="s">
        <v>146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 t="s">
        <v>38</v>
      </c>
      <c r="R82" s="14"/>
      <c r="S82" s="14"/>
      <c r="T82" s="15">
        <v>30743222.23</v>
      </c>
      <c r="U82" s="15">
        <v>0</v>
      </c>
      <c r="V82" s="15">
        <v>27668900</v>
      </c>
      <c r="W82" s="15">
        <v>3074322.23</v>
      </c>
      <c r="X82" s="15">
        <v>0</v>
      </c>
      <c r="Y82" s="15">
        <v>0.01</v>
      </c>
      <c r="Z82" s="15">
        <v>0</v>
      </c>
      <c r="AA82" s="15">
        <v>0</v>
      </c>
      <c r="AB82" s="15">
        <v>0.01</v>
      </c>
      <c r="AC82" s="15">
        <v>0</v>
      </c>
      <c r="AD82" s="15">
        <v>30743222.239999998</v>
      </c>
      <c r="AE82" s="15">
        <v>0</v>
      </c>
      <c r="AF82" s="15">
        <v>27668900</v>
      </c>
      <c r="AG82" s="15">
        <v>3074322.24</v>
      </c>
      <c r="AH82" s="15">
        <v>0</v>
      </c>
      <c r="AI82" s="15">
        <v>11110000</v>
      </c>
      <c r="AJ82" s="15">
        <v>0</v>
      </c>
      <c r="AK82" s="15">
        <v>9999000</v>
      </c>
      <c r="AL82" s="15">
        <v>1111000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21">
        <v>11110000</v>
      </c>
      <c r="AT82" s="15">
        <v>0</v>
      </c>
      <c r="AU82" s="15">
        <v>9999000</v>
      </c>
      <c r="AV82" s="15">
        <v>1111000</v>
      </c>
      <c r="AW82" s="15">
        <v>0</v>
      </c>
      <c r="AX82" s="15">
        <v>12184667</v>
      </c>
      <c r="AY82" s="15">
        <v>0</v>
      </c>
      <c r="AZ82" s="15">
        <v>10966200</v>
      </c>
      <c r="BA82" s="15">
        <v>1218467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12184667</v>
      </c>
      <c r="BI82" s="17">
        <v>0</v>
      </c>
      <c r="BJ82" s="16">
        <v>10966200</v>
      </c>
      <c r="BK82" s="16">
        <v>1218467</v>
      </c>
      <c r="BL82" s="18">
        <v>0</v>
      </c>
    </row>
    <row r="83" spans="1:67" ht="34.200000000000003" hidden="1" customHeight="1" x14ac:dyDescent="0.3">
      <c r="A83" s="13" t="s">
        <v>147</v>
      </c>
      <c r="B83" s="14" t="s">
        <v>148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1940070.01</v>
      </c>
      <c r="U83" s="15">
        <v>0</v>
      </c>
      <c r="V83" s="15">
        <v>0</v>
      </c>
      <c r="W83" s="15">
        <v>0</v>
      </c>
      <c r="X83" s="15">
        <v>0</v>
      </c>
      <c r="Y83" s="15">
        <v>131702.79</v>
      </c>
      <c r="Z83" s="15">
        <v>0</v>
      </c>
      <c r="AA83" s="15">
        <v>0</v>
      </c>
      <c r="AB83" s="15">
        <v>0</v>
      </c>
      <c r="AC83" s="15">
        <v>0</v>
      </c>
      <c r="AD83" s="15">
        <v>2071772.8</v>
      </c>
      <c r="AE83" s="15">
        <v>0</v>
      </c>
      <c r="AF83" s="15">
        <v>0</v>
      </c>
      <c r="AG83" s="15">
        <v>0</v>
      </c>
      <c r="AH83" s="15">
        <v>0</v>
      </c>
      <c r="AI83" s="15">
        <v>2102000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21">
        <v>2102000</v>
      </c>
      <c r="AT83" s="15">
        <v>0</v>
      </c>
      <c r="AU83" s="15">
        <v>0</v>
      </c>
      <c r="AV83" s="15">
        <v>0</v>
      </c>
      <c r="AW83" s="15">
        <v>0</v>
      </c>
      <c r="AX83" s="15">
        <v>2102000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2102000</v>
      </c>
      <c r="BI83" s="17">
        <v>0</v>
      </c>
      <c r="BJ83" s="16">
        <v>0</v>
      </c>
      <c r="BK83" s="16">
        <v>0</v>
      </c>
      <c r="BL83" s="18">
        <v>0</v>
      </c>
    </row>
    <row r="84" spans="1:67" ht="51.45" hidden="1" customHeight="1" x14ac:dyDescent="0.3">
      <c r="A84" s="13" t="s">
        <v>149</v>
      </c>
      <c r="B84" s="14" t="s">
        <v>150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  <c r="R84" s="14"/>
      <c r="S84" s="14"/>
      <c r="T84" s="15">
        <v>1940070.01</v>
      </c>
      <c r="U84" s="15">
        <v>0</v>
      </c>
      <c r="V84" s="15">
        <v>0</v>
      </c>
      <c r="W84" s="15">
        <v>0</v>
      </c>
      <c r="X84" s="15">
        <v>0</v>
      </c>
      <c r="Y84" s="15">
        <v>131702.79</v>
      </c>
      <c r="Z84" s="15">
        <v>0</v>
      </c>
      <c r="AA84" s="15">
        <v>0</v>
      </c>
      <c r="AB84" s="15">
        <v>0</v>
      </c>
      <c r="AC84" s="15">
        <v>0</v>
      </c>
      <c r="AD84" s="15">
        <v>2071772.8</v>
      </c>
      <c r="AE84" s="15">
        <v>0</v>
      </c>
      <c r="AF84" s="15">
        <v>0</v>
      </c>
      <c r="AG84" s="15">
        <v>0</v>
      </c>
      <c r="AH84" s="15">
        <v>0</v>
      </c>
      <c r="AI84" s="15">
        <v>2102000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21">
        <v>2102000</v>
      </c>
      <c r="AT84" s="15">
        <v>0</v>
      </c>
      <c r="AU84" s="15">
        <v>0</v>
      </c>
      <c r="AV84" s="15">
        <v>0</v>
      </c>
      <c r="AW84" s="15">
        <v>0</v>
      </c>
      <c r="AX84" s="15">
        <v>2102000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2102000</v>
      </c>
      <c r="BI84" s="17">
        <v>0</v>
      </c>
      <c r="BJ84" s="16">
        <v>0</v>
      </c>
      <c r="BK84" s="16">
        <v>0</v>
      </c>
      <c r="BL84" s="18">
        <v>0</v>
      </c>
    </row>
    <row r="85" spans="1:67" ht="34.200000000000003" hidden="1" customHeight="1" x14ac:dyDescent="0.3">
      <c r="A85" s="13" t="s">
        <v>37</v>
      </c>
      <c r="B85" s="14" t="s">
        <v>150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 t="s">
        <v>38</v>
      </c>
      <c r="R85" s="14"/>
      <c r="S85" s="14"/>
      <c r="T85" s="15">
        <v>1940070.01</v>
      </c>
      <c r="U85" s="15">
        <v>0</v>
      </c>
      <c r="V85" s="15">
        <v>0</v>
      </c>
      <c r="W85" s="15">
        <v>0</v>
      </c>
      <c r="X85" s="15">
        <v>0</v>
      </c>
      <c r="Y85" s="15">
        <v>131702.79</v>
      </c>
      <c r="Z85" s="15">
        <v>0</v>
      </c>
      <c r="AA85" s="15">
        <v>0</v>
      </c>
      <c r="AB85" s="15">
        <v>0</v>
      </c>
      <c r="AC85" s="15">
        <v>0</v>
      </c>
      <c r="AD85" s="15">
        <v>2071772.8</v>
      </c>
      <c r="AE85" s="15">
        <v>0</v>
      </c>
      <c r="AF85" s="15">
        <v>0</v>
      </c>
      <c r="AG85" s="15">
        <v>0</v>
      </c>
      <c r="AH85" s="15">
        <v>0</v>
      </c>
      <c r="AI85" s="15">
        <v>2102000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21">
        <v>2102000</v>
      </c>
      <c r="AT85" s="15">
        <v>0</v>
      </c>
      <c r="AU85" s="15">
        <v>0</v>
      </c>
      <c r="AV85" s="15">
        <v>0</v>
      </c>
      <c r="AW85" s="15">
        <v>0</v>
      </c>
      <c r="AX85" s="15">
        <v>2102000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2102000</v>
      </c>
      <c r="BI85" s="17">
        <v>0</v>
      </c>
      <c r="BJ85" s="16">
        <v>0</v>
      </c>
      <c r="BK85" s="16">
        <v>0</v>
      </c>
      <c r="BL85" s="18">
        <v>0</v>
      </c>
    </row>
    <row r="86" spans="1:67" ht="68.400000000000006" customHeight="1" x14ac:dyDescent="0.3">
      <c r="A86" s="13" t="s">
        <v>151</v>
      </c>
      <c r="B86" s="14" t="s">
        <v>152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/>
      <c r="R86" s="14"/>
      <c r="S86" s="14"/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12429451.039999999</v>
      </c>
      <c r="Z86" s="15">
        <v>12073433.539999999</v>
      </c>
      <c r="AA86" s="15">
        <v>356017.5</v>
      </c>
      <c r="AB86" s="15">
        <v>0</v>
      </c>
      <c r="AC86" s="15">
        <v>0</v>
      </c>
      <c r="AD86" s="15">
        <v>12429451.039999999</v>
      </c>
      <c r="AE86" s="15">
        <v>12073433.539999999</v>
      </c>
      <c r="AF86" s="15">
        <v>356017.5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2478816.44</v>
      </c>
      <c r="AO86" s="15">
        <v>0</v>
      </c>
      <c r="AP86" s="15">
        <v>2478816.44</v>
      </c>
      <c r="AQ86" s="15">
        <v>0</v>
      </c>
      <c r="AR86" s="15">
        <v>0</v>
      </c>
      <c r="AS86" s="21">
        <v>2478816.44</v>
      </c>
      <c r="AT86" s="15">
        <v>0</v>
      </c>
      <c r="AU86" s="15">
        <v>2478816.44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7">
        <v>0</v>
      </c>
      <c r="BJ86" s="16">
        <v>0</v>
      </c>
      <c r="BK86" s="16">
        <v>0</v>
      </c>
      <c r="BL86" s="18">
        <v>0</v>
      </c>
    </row>
    <row r="87" spans="1:67" ht="34.200000000000003" customHeight="1" x14ac:dyDescent="0.3">
      <c r="A87" s="13" t="s">
        <v>153</v>
      </c>
      <c r="B87" s="14" t="s">
        <v>154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  <c r="R87" s="14"/>
      <c r="S87" s="14"/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12429451.039999999</v>
      </c>
      <c r="Z87" s="15">
        <v>12073433.539999999</v>
      </c>
      <c r="AA87" s="15">
        <v>356017.5</v>
      </c>
      <c r="AB87" s="15">
        <v>0</v>
      </c>
      <c r="AC87" s="15">
        <v>0</v>
      </c>
      <c r="AD87" s="15">
        <v>12429451.039999999</v>
      </c>
      <c r="AE87" s="15">
        <v>12073433.539999999</v>
      </c>
      <c r="AF87" s="15">
        <v>356017.5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2478816.44</v>
      </c>
      <c r="AO87" s="15">
        <v>0</v>
      </c>
      <c r="AP87" s="15">
        <v>2478816.44</v>
      </c>
      <c r="AQ87" s="15">
        <v>0</v>
      </c>
      <c r="AR87" s="15">
        <v>0</v>
      </c>
      <c r="AS87" s="21">
        <v>2478816.44</v>
      </c>
      <c r="AT87" s="15">
        <v>0</v>
      </c>
      <c r="AU87" s="15">
        <v>2478816.44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7">
        <v>0</v>
      </c>
      <c r="BJ87" s="16">
        <v>0</v>
      </c>
      <c r="BK87" s="16">
        <v>0</v>
      </c>
      <c r="BL87" s="18">
        <v>0</v>
      </c>
    </row>
    <row r="88" spans="1:67" ht="51.45" customHeight="1" x14ac:dyDescent="0.3">
      <c r="A88" s="13" t="s">
        <v>159</v>
      </c>
      <c r="B88" s="14" t="s">
        <v>160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/>
      <c r="R88" s="14"/>
      <c r="S88" s="14"/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356017.5</v>
      </c>
      <c r="Z88" s="15">
        <v>0</v>
      </c>
      <c r="AA88" s="15">
        <v>356017.5</v>
      </c>
      <c r="AB88" s="15">
        <v>0</v>
      </c>
      <c r="AC88" s="15">
        <v>0</v>
      </c>
      <c r="AD88" s="15">
        <v>356017.5</v>
      </c>
      <c r="AE88" s="15">
        <v>0</v>
      </c>
      <c r="AF88" s="15">
        <v>356017.5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2478816.44</v>
      </c>
      <c r="AO88" s="15">
        <v>0</v>
      </c>
      <c r="AP88" s="15">
        <v>2478816.44</v>
      </c>
      <c r="AQ88" s="15">
        <v>0</v>
      </c>
      <c r="AR88" s="15">
        <v>0</v>
      </c>
      <c r="AS88" s="21">
        <v>2478816.44</v>
      </c>
      <c r="AT88" s="15">
        <v>0</v>
      </c>
      <c r="AU88" s="15">
        <v>2478816.44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7">
        <v>0</v>
      </c>
      <c r="BJ88" s="16">
        <v>0</v>
      </c>
      <c r="BK88" s="16">
        <v>0</v>
      </c>
      <c r="BL88" s="18">
        <v>0</v>
      </c>
    </row>
    <row r="89" spans="1:67" ht="34.200000000000003" customHeight="1" x14ac:dyDescent="0.3">
      <c r="A89" s="13" t="s">
        <v>157</v>
      </c>
      <c r="B89" s="14" t="s">
        <v>160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 t="s">
        <v>158</v>
      </c>
      <c r="R89" s="14"/>
      <c r="S89" s="14"/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356017.5</v>
      </c>
      <c r="Z89" s="15">
        <v>0</v>
      </c>
      <c r="AA89" s="15">
        <v>356017.5</v>
      </c>
      <c r="AB89" s="15">
        <v>0</v>
      </c>
      <c r="AC89" s="15">
        <v>0</v>
      </c>
      <c r="AD89" s="15">
        <v>356017.5</v>
      </c>
      <c r="AE89" s="15">
        <v>0</v>
      </c>
      <c r="AF89" s="15">
        <v>356017.5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2478816.44</v>
      </c>
      <c r="AO89" s="15">
        <v>0</v>
      </c>
      <c r="AP89" s="15">
        <v>2478816.44</v>
      </c>
      <c r="AQ89" s="15">
        <v>0</v>
      </c>
      <c r="AR89" s="15">
        <v>0</v>
      </c>
      <c r="AS89" s="21">
        <v>2478816.44</v>
      </c>
      <c r="AT89" s="15">
        <v>0</v>
      </c>
      <c r="AU89" s="15">
        <v>2478816.44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7">
        <v>0</v>
      </c>
      <c r="BJ89" s="16">
        <v>0</v>
      </c>
      <c r="BK89" s="16">
        <v>0</v>
      </c>
      <c r="BL89" s="18">
        <v>0</v>
      </c>
    </row>
    <row r="90" spans="1:67" ht="51.45" customHeight="1" x14ac:dyDescent="0.3">
      <c r="A90" s="13" t="s">
        <v>161</v>
      </c>
      <c r="B90" s="14" t="s">
        <v>162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  <c r="T90" s="15">
        <v>224197333.97999999</v>
      </c>
      <c r="U90" s="15">
        <v>13072564</v>
      </c>
      <c r="V90" s="15">
        <v>154261949.75</v>
      </c>
      <c r="W90" s="15">
        <v>1842188.85</v>
      </c>
      <c r="X90" s="15">
        <v>0</v>
      </c>
      <c r="Y90" s="15">
        <v>3594340.99</v>
      </c>
      <c r="Z90" s="15">
        <v>140349</v>
      </c>
      <c r="AA90" s="15">
        <v>1671182.1</v>
      </c>
      <c r="AB90" s="15">
        <v>0</v>
      </c>
      <c r="AC90" s="15">
        <v>0</v>
      </c>
      <c r="AD90" s="15">
        <v>227791674.97</v>
      </c>
      <c r="AE90" s="15">
        <v>13212913</v>
      </c>
      <c r="AF90" s="15">
        <v>155933131.84999999</v>
      </c>
      <c r="AG90" s="15">
        <v>1842188.85</v>
      </c>
      <c r="AH90" s="15">
        <v>0</v>
      </c>
      <c r="AI90" s="15">
        <v>205644340</v>
      </c>
      <c r="AJ90" s="15">
        <v>12885518</v>
      </c>
      <c r="AK90" s="15">
        <v>139996872</v>
      </c>
      <c r="AL90" s="15">
        <v>0</v>
      </c>
      <c r="AM90" s="15">
        <v>0</v>
      </c>
      <c r="AN90" s="15">
        <v>382646</v>
      </c>
      <c r="AO90" s="15">
        <v>-1008</v>
      </c>
      <c r="AP90" s="15">
        <v>287064</v>
      </c>
      <c r="AQ90" s="15">
        <v>0</v>
      </c>
      <c r="AR90" s="15">
        <v>0</v>
      </c>
      <c r="AS90" s="21">
        <v>205930396</v>
      </c>
      <c r="AT90" s="15">
        <v>12884510</v>
      </c>
      <c r="AU90" s="15">
        <v>140283936</v>
      </c>
      <c r="AV90" s="15">
        <v>0</v>
      </c>
      <c r="AW90" s="15">
        <v>0</v>
      </c>
      <c r="AX90" s="15">
        <v>206059143</v>
      </c>
      <c r="AY90" s="15">
        <v>12849692</v>
      </c>
      <c r="AZ90" s="15">
        <v>136675431</v>
      </c>
      <c r="BA90" s="15">
        <v>0</v>
      </c>
      <c r="BB90" s="15">
        <v>0</v>
      </c>
      <c r="BC90" s="15">
        <v>221888</v>
      </c>
      <c r="BD90" s="15">
        <v>109491</v>
      </c>
      <c r="BE90" s="15">
        <v>112397</v>
      </c>
      <c r="BF90" s="15">
        <v>0</v>
      </c>
      <c r="BG90" s="15">
        <v>0</v>
      </c>
      <c r="BH90" s="15">
        <v>206281031</v>
      </c>
      <c r="BI90" s="17">
        <v>12959183</v>
      </c>
      <c r="BJ90" s="16">
        <v>136787828</v>
      </c>
      <c r="BK90" s="16">
        <v>0</v>
      </c>
      <c r="BL90" s="18">
        <v>0</v>
      </c>
      <c r="BO90" s="23"/>
    </row>
    <row r="91" spans="1:67" ht="68.400000000000006" customHeight="1" x14ac:dyDescent="0.3">
      <c r="A91" s="13" t="s">
        <v>163</v>
      </c>
      <c r="B91" s="14" t="s">
        <v>164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  <c r="T91" s="15">
        <v>57749532.810000002</v>
      </c>
      <c r="U91" s="15">
        <v>0</v>
      </c>
      <c r="V91" s="15">
        <v>41931930</v>
      </c>
      <c r="W91" s="15">
        <v>0</v>
      </c>
      <c r="X91" s="15">
        <v>0</v>
      </c>
      <c r="Y91" s="15">
        <v>1339325.17</v>
      </c>
      <c r="Z91" s="15">
        <v>0</v>
      </c>
      <c r="AA91" s="15">
        <v>267270</v>
      </c>
      <c r="AB91" s="15">
        <v>0</v>
      </c>
      <c r="AC91" s="15">
        <v>0</v>
      </c>
      <c r="AD91" s="15">
        <v>59088857.979999997</v>
      </c>
      <c r="AE91" s="15">
        <v>0</v>
      </c>
      <c r="AF91" s="15">
        <v>42199200</v>
      </c>
      <c r="AG91" s="15">
        <v>0</v>
      </c>
      <c r="AH91" s="15">
        <v>0</v>
      </c>
      <c r="AI91" s="15">
        <v>55045039.130000003</v>
      </c>
      <c r="AJ91" s="15">
        <v>0</v>
      </c>
      <c r="AK91" s="15">
        <v>40393867.5</v>
      </c>
      <c r="AL91" s="15">
        <v>0</v>
      </c>
      <c r="AM91" s="15">
        <v>0</v>
      </c>
      <c r="AN91" s="15">
        <v>51710</v>
      </c>
      <c r="AO91" s="15">
        <v>0</v>
      </c>
      <c r="AP91" s="15">
        <v>18770</v>
      </c>
      <c r="AQ91" s="15">
        <v>0</v>
      </c>
      <c r="AR91" s="15">
        <v>0</v>
      </c>
      <c r="AS91" s="21">
        <v>55063809.130000003</v>
      </c>
      <c r="AT91" s="15">
        <v>0</v>
      </c>
      <c r="AU91" s="15">
        <v>40412637.5</v>
      </c>
      <c r="AV91" s="15">
        <v>0</v>
      </c>
      <c r="AW91" s="15">
        <v>0</v>
      </c>
      <c r="AX91" s="15">
        <v>53460497.609999999</v>
      </c>
      <c r="AY91" s="15">
        <v>0</v>
      </c>
      <c r="AZ91" s="15">
        <v>37400467.5</v>
      </c>
      <c r="BA91" s="15">
        <v>0</v>
      </c>
      <c r="BB91" s="15">
        <v>0</v>
      </c>
      <c r="BC91" s="15">
        <v>18770</v>
      </c>
      <c r="BD91" s="15">
        <v>0</v>
      </c>
      <c r="BE91" s="15">
        <v>18770</v>
      </c>
      <c r="BF91" s="15">
        <v>0</v>
      </c>
      <c r="BG91" s="15">
        <v>0</v>
      </c>
      <c r="BH91" s="15">
        <v>53479267.609999999</v>
      </c>
      <c r="BI91" s="17">
        <v>0</v>
      </c>
      <c r="BJ91" s="16">
        <v>37419237.5</v>
      </c>
      <c r="BK91" s="16">
        <v>0</v>
      </c>
      <c r="BL91" s="18">
        <v>0</v>
      </c>
      <c r="BO91" s="23"/>
    </row>
    <row r="92" spans="1:67" ht="51.45" customHeight="1" x14ac:dyDescent="0.3">
      <c r="A92" s="13" t="s">
        <v>165</v>
      </c>
      <c r="B92" s="14" t="s">
        <v>166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/>
      <c r="R92" s="14"/>
      <c r="S92" s="14"/>
      <c r="T92" s="15">
        <v>56109432.810000002</v>
      </c>
      <c r="U92" s="15">
        <v>0</v>
      </c>
      <c r="V92" s="15">
        <v>40291830</v>
      </c>
      <c r="W92" s="15">
        <v>0</v>
      </c>
      <c r="X92" s="15">
        <v>0</v>
      </c>
      <c r="Y92" s="15">
        <v>1319325.17</v>
      </c>
      <c r="Z92" s="15">
        <v>0</v>
      </c>
      <c r="AA92" s="15">
        <v>247270</v>
      </c>
      <c r="AB92" s="15">
        <v>0</v>
      </c>
      <c r="AC92" s="15">
        <v>0</v>
      </c>
      <c r="AD92" s="15">
        <v>57428757.979999997</v>
      </c>
      <c r="AE92" s="15">
        <v>0</v>
      </c>
      <c r="AF92" s="15">
        <v>40539100</v>
      </c>
      <c r="AG92" s="15">
        <v>0</v>
      </c>
      <c r="AH92" s="15">
        <v>0</v>
      </c>
      <c r="AI92" s="15">
        <v>53408239.130000003</v>
      </c>
      <c r="AJ92" s="15">
        <v>0</v>
      </c>
      <c r="AK92" s="15">
        <v>38757067.5</v>
      </c>
      <c r="AL92" s="15">
        <v>0</v>
      </c>
      <c r="AM92" s="15">
        <v>0</v>
      </c>
      <c r="AN92" s="15">
        <v>51710</v>
      </c>
      <c r="AO92" s="15">
        <v>0</v>
      </c>
      <c r="AP92" s="15">
        <v>18770</v>
      </c>
      <c r="AQ92" s="15">
        <v>0</v>
      </c>
      <c r="AR92" s="15">
        <v>0</v>
      </c>
      <c r="AS92" s="21">
        <v>53427009.130000003</v>
      </c>
      <c r="AT92" s="15">
        <v>0</v>
      </c>
      <c r="AU92" s="15">
        <v>38775837.5</v>
      </c>
      <c r="AV92" s="15">
        <v>0</v>
      </c>
      <c r="AW92" s="15">
        <v>0</v>
      </c>
      <c r="AX92" s="15">
        <v>51751997.609999999</v>
      </c>
      <c r="AY92" s="15">
        <v>0</v>
      </c>
      <c r="AZ92" s="15">
        <v>35691967.5</v>
      </c>
      <c r="BA92" s="15">
        <v>0</v>
      </c>
      <c r="BB92" s="15">
        <v>0</v>
      </c>
      <c r="BC92" s="15">
        <v>18770</v>
      </c>
      <c r="BD92" s="15">
        <v>0</v>
      </c>
      <c r="BE92" s="15">
        <v>18770</v>
      </c>
      <c r="BF92" s="15">
        <v>0</v>
      </c>
      <c r="BG92" s="15">
        <v>0</v>
      </c>
      <c r="BH92" s="15">
        <v>51770767.609999999</v>
      </c>
      <c r="BI92" s="17">
        <v>0</v>
      </c>
      <c r="BJ92" s="16">
        <v>35710737.5</v>
      </c>
      <c r="BK92" s="16">
        <v>0</v>
      </c>
      <c r="BL92" s="18">
        <v>0</v>
      </c>
      <c r="BO92" s="23"/>
    </row>
    <row r="93" spans="1:67" ht="34.200000000000003" customHeight="1" x14ac:dyDescent="0.3">
      <c r="A93" s="13" t="s">
        <v>49</v>
      </c>
      <c r="B93" s="14" t="s">
        <v>167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  <c r="R93" s="14"/>
      <c r="S93" s="14"/>
      <c r="T93" s="15">
        <v>15779602.810000001</v>
      </c>
      <c r="U93" s="15">
        <v>0</v>
      </c>
      <c r="V93" s="15">
        <v>0</v>
      </c>
      <c r="W93" s="15">
        <v>0</v>
      </c>
      <c r="X93" s="15">
        <v>0</v>
      </c>
      <c r="Y93" s="15">
        <v>1072055.17</v>
      </c>
      <c r="Z93" s="15">
        <v>0</v>
      </c>
      <c r="AA93" s="15">
        <v>0</v>
      </c>
      <c r="AB93" s="15">
        <v>0</v>
      </c>
      <c r="AC93" s="15">
        <v>0</v>
      </c>
      <c r="AD93" s="15">
        <v>16851657.98</v>
      </c>
      <c r="AE93" s="15">
        <v>0</v>
      </c>
      <c r="AF93" s="15">
        <v>0</v>
      </c>
      <c r="AG93" s="15">
        <v>0</v>
      </c>
      <c r="AH93" s="15">
        <v>0</v>
      </c>
      <c r="AI93" s="15">
        <v>14613171.630000001</v>
      </c>
      <c r="AJ93" s="15">
        <v>0</v>
      </c>
      <c r="AK93" s="15">
        <v>0</v>
      </c>
      <c r="AL93" s="15">
        <v>0</v>
      </c>
      <c r="AM93" s="15">
        <v>0</v>
      </c>
      <c r="AN93" s="15">
        <v>32940</v>
      </c>
      <c r="AO93" s="15">
        <v>0</v>
      </c>
      <c r="AP93" s="15">
        <v>0</v>
      </c>
      <c r="AQ93" s="15">
        <v>0</v>
      </c>
      <c r="AR93" s="15">
        <v>0</v>
      </c>
      <c r="AS93" s="21">
        <v>14613171.630000001</v>
      </c>
      <c r="AT93" s="15">
        <v>0</v>
      </c>
      <c r="AU93" s="15">
        <v>0</v>
      </c>
      <c r="AV93" s="15">
        <v>0</v>
      </c>
      <c r="AW93" s="15">
        <v>0</v>
      </c>
      <c r="AX93" s="15">
        <v>16022030.109999999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16022030.109999999</v>
      </c>
      <c r="BI93" s="17">
        <v>0</v>
      </c>
      <c r="BJ93" s="16">
        <v>0</v>
      </c>
      <c r="BK93" s="16">
        <v>0</v>
      </c>
      <c r="BL93" s="18">
        <v>0</v>
      </c>
      <c r="BO93" s="23"/>
    </row>
    <row r="94" spans="1:67" ht="34.200000000000003" customHeight="1" x14ac:dyDescent="0.3">
      <c r="A94" s="13" t="s">
        <v>37</v>
      </c>
      <c r="B94" s="14" t="s">
        <v>167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 t="s">
        <v>38</v>
      </c>
      <c r="R94" s="14"/>
      <c r="S94" s="14"/>
      <c r="T94" s="15">
        <v>9191061.6899999995</v>
      </c>
      <c r="U94" s="15">
        <v>0</v>
      </c>
      <c r="V94" s="15">
        <v>0</v>
      </c>
      <c r="W94" s="15">
        <v>0</v>
      </c>
      <c r="X94" s="15">
        <v>0</v>
      </c>
      <c r="Y94" s="15">
        <v>812447.3</v>
      </c>
      <c r="Z94" s="15">
        <v>0</v>
      </c>
      <c r="AA94" s="15">
        <v>0</v>
      </c>
      <c r="AB94" s="15">
        <v>0</v>
      </c>
      <c r="AC94" s="15">
        <v>0</v>
      </c>
      <c r="AD94" s="15">
        <v>10003508.99</v>
      </c>
      <c r="AE94" s="15">
        <v>0</v>
      </c>
      <c r="AF94" s="15">
        <v>0</v>
      </c>
      <c r="AG94" s="15">
        <v>0</v>
      </c>
      <c r="AH94" s="15">
        <v>0</v>
      </c>
      <c r="AI94" s="15">
        <v>8456206.4900000002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21">
        <v>8456206.4900000002</v>
      </c>
      <c r="AT94" s="15">
        <v>0</v>
      </c>
      <c r="AU94" s="15">
        <v>0</v>
      </c>
      <c r="AV94" s="15">
        <v>0</v>
      </c>
      <c r="AW94" s="15">
        <v>0</v>
      </c>
      <c r="AX94" s="15">
        <v>8596206.4900000002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8596206.4900000002</v>
      </c>
      <c r="BI94" s="17">
        <v>0</v>
      </c>
      <c r="BJ94" s="16">
        <v>0</v>
      </c>
      <c r="BK94" s="16">
        <v>0</v>
      </c>
      <c r="BL94" s="18">
        <v>0</v>
      </c>
    </row>
    <row r="95" spans="1:67" ht="34.200000000000003" customHeight="1" x14ac:dyDescent="0.3">
      <c r="A95" s="13" t="s">
        <v>63</v>
      </c>
      <c r="B95" s="14" t="s">
        <v>167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 t="s">
        <v>64</v>
      </c>
      <c r="R95" s="14"/>
      <c r="S95" s="14"/>
      <c r="T95" s="15">
        <v>3770462.48</v>
      </c>
      <c r="U95" s="15">
        <v>0</v>
      </c>
      <c r="V95" s="15">
        <v>0</v>
      </c>
      <c r="W95" s="15">
        <v>0</v>
      </c>
      <c r="X95" s="15">
        <v>0</v>
      </c>
      <c r="Y95" s="15">
        <v>260610.87</v>
      </c>
      <c r="Z95" s="15">
        <v>0</v>
      </c>
      <c r="AA95" s="15">
        <v>0</v>
      </c>
      <c r="AB95" s="15">
        <v>0</v>
      </c>
      <c r="AC95" s="15">
        <v>0</v>
      </c>
      <c r="AD95" s="15">
        <v>4031073.35</v>
      </c>
      <c r="AE95" s="15">
        <v>0</v>
      </c>
      <c r="AF95" s="15">
        <v>0</v>
      </c>
      <c r="AG95" s="15">
        <v>0</v>
      </c>
      <c r="AH95" s="15">
        <v>0</v>
      </c>
      <c r="AI95" s="15">
        <v>3338886.5</v>
      </c>
      <c r="AJ95" s="15">
        <v>0</v>
      </c>
      <c r="AK95" s="15">
        <v>0</v>
      </c>
      <c r="AL95" s="15">
        <v>0</v>
      </c>
      <c r="AM95" s="15">
        <v>0</v>
      </c>
      <c r="AN95" s="15">
        <v>33943</v>
      </c>
      <c r="AO95" s="15">
        <v>0</v>
      </c>
      <c r="AP95" s="15">
        <v>0</v>
      </c>
      <c r="AQ95" s="15">
        <v>0</v>
      </c>
      <c r="AR95" s="15">
        <v>0</v>
      </c>
      <c r="AS95" s="21">
        <v>3339889.5</v>
      </c>
      <c r="AT95" s="15">
        <v>0</v>
      </c>
      <c r="AU95" s="15">
        <v>0</v>
      </c>
      <c r="AV95" s="15">
        <v>0</v>
      </c>
      <c r="AW95" s="15">
        <v>0</v>
      </c>
      <c r="AX95" s="15">
        <v>4607744.9800000004</v>
      </c>
      <c r="AY95" s="15">
        <v>0</v>
      </c>
      <c r="AZ95" s="15">
        <v>0</v>
      </c>
      <c r="BA95" s="15">
        <v>0</v>
      </c>
      <c r="BB95" s="15">
        <v>0</v>
      </c>
      <c r="BC95" s="15">
        <v>1003</v>
      </c>
      <c r="BD95" s="15">
        <v>0</v>
      </c>
      <c r="BE95" s="15">
        <v>0</v>
      </c>
      <c r="BF95" s="15">
        <v>0</v>
      </c>
      <c r="BG95" s="15">
        <v>0</v>
      </c>
      <c r="BH95" s="15">
        <v>4608747.9800000004</v>
      </c>
      <c r="BI95" s="17">
        <v>0</v>
      </c>
      <c r="BJ95" s="16">
        <v>0</v>
      </c>
      <c r="BK95" s="16">
        <v>0</v>
      </c>
      <c r="BL95" s="18">
        <v>0</v>
      </c>
      <c r="BM95" s="22"/>
      <c r="BO95" s="23"/>
    </row>
    <row r="96" spans="1:67" ht="34.200000000000003" customHeight="1" x14ac:dyDescent="0.3">
      <c r="A96" s="13" t="s">
        <v>53</v>
      </c>
      <c r="B96" s="14" t="s">
        <v>167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 t="s">
        <v>54</v>
      </c>
      <c r="R96" s="14"/>
      <c r="S96" s="14"/>
      <c r="T96" s="15">
        <v>2818078.64</v>
      </c>
      <c r="U96" s="15">
        <v>0</v>
      </c>
      <c r="V96" s="15">
        <v>0</v>
      </c>
      <c r="W96" s="15">
        <v>0</v>
      </c>
      <c r="X96" s="15">
        <v>0</v>
      </c>
      <c r="Y96" s="15">
        <v>-1003</v>
      </c>
      <c r="Z96" s="15">
        <v>0</v>
      </c>
      <c r="AA96" s="15">
        <v>0</v>
      </c>
      <c r="AB96" s="15">
        <v>0</v>
      </c>
      <c r="AC96" s="15">
        <v>0</v>
      </c>
      <c r="AD96" s="15">
        <v>2817075.64</v>
      </c>
      <c r="AE96" s="15">
        <v>0</v>
      </c>
      <c r="AF96" s="15">
        <v>0</v>
      </c>
      <c r="AG96" s="15">
        <v>0</v>
      </c>
      <c r="AH96" s="15">
        <v>0</v>
      </c>
      <c r="AI96" s="15">
        <v>2818078.64</v>
      </c>
      <c r="AJ96" s="15">
        <v>0</v>
      </c>
      <c r="AK96" s="15">
        <v>0</v>
      </c>
      <c r="AL96" s="15">
        <v>0</v>
      </c>
      <c r="AM96" s="15">
        <v>0</v>
      </c>
      <c r="AN96" s="15">
        <v>-1003</v>
      </c>
      <c r="AO96" s="15">
        <v>0</v>
      </c>
      <c r="AP96" s="15">
        <v>0</v>
      </c>
      <c r="AQ96" s="15">
        <v>0</v>
      </c>
      <c r="AR96" s="15">
        <v>0</v>
      </c>
      <c r="AS96" s="21">
        <v>2817075.64</v>
      </c>
      <c r="AT96" s="15">
        <v>0</v>
      </c>
      <c r="AU96" s="15">
        <v>0</v>
      </c>
      <c r="AV96" s="15">
        <v>0</v>
      </c>
      <c r="AW96" s="15">
        <v>0</v>
      </c>
      <c r="AX96" s="15">
        <v>2818078.64</v>
      </c>
      <c r="AY96" s="15">
        <v>0</v>
      </c>
      <c r="AZ96" s="15">
        <v>0</v>
      </c>
      <c r="BA96" s="15">
        <v>0</v>
      </c>
      <c r="BB96" s="15">
        <v>0</v>
      </c>
      <c r="BC96" s="15">
        <v>-1003</v>
      </c>
      <c r="BD96" s="15">
        <v>0</v>
      </c>
      <c r="BE96" s="15">
        <v>0</v>
      </c>
      <c r="BF96" s="15">
        <v>0</v>
      </c>
      <c r="BG96" s="15">
        <v>0</v>
      </c>
      <c r="BH96" s="15">
        <v>2817075.64</v>
      </c>
      <c r="BI96" s="17">
        <v>0</v>
      </c>
      <c r="BJ96" s="16">
        <v>0</v>
      </c>
      <c r="BK96" s="16">
        <v>0</v>
      </c>
      <c r="BL96" s="18">
        <v>0</v>
      </c>
    </row>
    <row r="97" spans="1:64" ht="34.200000000000003" customHeight="1" x14ac:dyDescent="0.3">
      <c r="A97" s="13" t="s">
        <v>168</v>
      </c>
      <c r="B97" s="14" t="s">
        <v>169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/>
      <c r="R97" s="14"/>
      <c r="S97" s="14"/>
      <c r="T97" s="15">
        <v>38000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38000</v>
      </c>
      <c r="AE97" s="15">
        <v>0</v>
      </c>
      <c r="AF97" s="15">
        <v>0</v>
      </c>
      <c r="AG97" s="15">
        <v>0</v>
      </c>
      <c r="AH97" s="15">
        <v>0</v>
      </c>
      <c r="AI97" s="15">
        <v>38000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21">
        <v>38000</v>
      </c>
      <c r="AT97" s="15">
        <v>0</v>
      </c>
      <c r="AU97" s="15">
        <v>0</v>
      </c>
      <c r="AV97" s="15">
        <v>0</v>
      </c>
      <c r="AW97" s="15">
        <v>0</v>
      </c>
      <c r="AX97" s="15">
        <v>38000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38000</v>
      </c>
      <c r="BI97" s="17">
        <v>0</v>
      </c>
      <c r="BJ97" s="16">
        <v>0</v>
      </c>
      <c r="BK97" s="16">
        <v>0</v>
      </c>
      <c r="BL97" s="18">
        <v>0</v>
      </c>
    </row>
    <row r="98" spans="1:64" ht="34.200000000000003" customHeight="1" x14ac:dyDescent="0.3">
      <c r="A98" s="13" t="s">
        <v>37</v>
      </c>
      <c r="B98" s="14" t="s">
        <v>169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 t="s">
        <v>38</v>
      </c>
      <c r="R98" s="14"/>
      <c r="S98" s="14"/>
      <c r="T98" s="15">
        <v>15000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15000</v>
      </c>
      <c r="AE98" s="15">
        <v>0</v>
      </c>
      <c r="AF98" s="15">
        <v>0</v>
      </c>
      <c r="AG98" s="15">
        <v>0</v>
      </c>
      <c r="AH98" s="15">
        <v>0</v>
      </c>
      <c r="AI98" s="15">
        <v>15000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21">
        <v>15000</v>
      </c>
      <c r="AT98" s="15">
        <v>0</v>
      </c>
      <c r="AU98" s="15">
        <v>0</v>
      </c>
      <c r="AV98" s="15">
        <v>0</v>
      </c>
      <c r="AW98" s="15">
        <v>0</v>
      </c>
      <c r="AX98" s="15">
        <v>15000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15000</v>
      </c>
      <c r="BI98" s="17">
        <v>0</v>
      </c>
      <c r="BJ98" s="16">
        <v>0</v>
      </c>
      <c r="BK98" s="16">
        <v>0</v>
      </c>
      <c r="BL98" s="18">
        <v>0</v>
      </c>
    </row>
    <row r="99" spans="1:64" ht="34.200000000000003" customHeight="1" x14ac:dyDescent="0.3">
      <c r="A99" s="13" t="s">
        <v>63</v>
      </c>
      <c r="B99" s="14" t="s">
        <v>169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 t="s">
        <v>64</v>
      </c>
      <c r="R99" s="14"/>
      <c r="S99" s="14"/>
      <c r="T99" s="15">
        <v>23000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23000</v>
      </c>
      <c r="AE99" s="15">
        <v>0</v>
      </c>
      <c r="AF99" s="15">
        <v>0</v>
      </c>
      <c r="AG99" s="15">
        <v>0</v>
      </c>
      <c r="AH99" s="15">
        <v>0</v>
      </c>
      <c r="AI99" s="15">
        <v>23000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21">
        <v>23000</v>
      </c>
      <c r="AT99" s="15">
        <v>0</v>
      </c>
      <c r="AU99" s="15">
        <v>0</v>
      </c>
      <c r="AV99" s="15">
        <v>0</v>
      </c>
      <c r="AW99" s="15">
        <v>0</v>
      </c>
      <c r="AX99" s="15">
        <v>23000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23000</v>
      </c>
      <c r="BI99" s="17">
        <v>0</v>
      </c>
      <c r="BJ99" s="16">
        <v>0</v>
      </c>
      <c r="BK99" s="16">
        <v>0</v>
      </c>
      <c r="BL99" s="18">
        <v>0</v>
      </c>
    </row>
    <row r="100" spans="1:64" ht="34.200000000000003" customHeight="1" x14ac:dyDescent="0.3">
      <c r="A100" s="13" t="s">
        <v>170</v>
      </c>
      <c r="B100" s="14" t="s">
        <v>171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/>
      <c r="R100" s="14"/>
      <c r="S100" s="14"/>
      <c r="T100" s="15">
        <v>40291830</v>
      </c>
      <c r="U100" s="15">
        <v>0</v>
      </c>
      <c r="V100" s="15">
        <v>40291830</v>
      </c>
      <c r="W100" s="15">
        <v>0</v>
      </c>
      <c r="X100" s="15">
        <v>0</v>
      </c>
      <c r="Y100" s="15">
        <v>247270</v>
      </c>
      <c r="Z100" s="15">
        <v>0</v>
      </c>
      <c r="AA100" s="15">
        <v>247270</v>
      </c>
      <c r="AB100" s="15">
        <v>0</v>
      </c>
      <c r="AC100" s="15">
        <v>0</v>
      </c>
      <c r="AD100" s="15">
        <v>40539100</v>
      </c>
      <c r="AE100" s="15">
        <v>0</v>
      </c>
      <c r="AF100" s="15">
        <v>40539100</v>
      </c>
      <c r="AG100" s="15">
        <v>0</v>
      </c>
      <c r="AH100" s="15">
        <v>0</v>
      </c>
      <c r="AI100" s="15">
        <v>38757067.5</v>
      </c>
      <c r="AJ100" s="15">
        <v>0</v>
      </c>
      <c r="AK100" s="15">
        <v>38757067.5</v>
      </c>
      <c r="AL100" s="15">
        <v>0</v>
      </c>
      <c r="AM100" s="15">
        <v>0</v>
      </c>
      <c r="AN100" s="15">
        <v>18770</v>
      </c>
      <c r="AO100" s="15">
        <v>0</v>
      </c>
      <c r="AP100" s="15">
        <v>18770</v>
      </c>
      <c r="AQ100" s="15">
        <v>0</v>
      </c>
      <c r="AR100" s="15">
        <v>0</v>
      </c>
      <c r="AS100" s="21">
        <v>38775837.5</v>
      </c>
      <c r="AT100" s="15">
        <v>0</v>
      </c>
      <c r="AU100" s="15">
        <v>38775837.5</v>
      </c>
      <c r="AV100" s="15">
        <v>0</v>
      </c>
      <c r="AW100" s="15">
        <v>0</v>
      </c>
      <c r="AX100" s="15">
        <v>35691967.5</v>
      </c>
      <c r="AY100" s="15">
        <v>0</v>
      </c>
      <c r="AZ100" s="15">
        <v>35691967.5</v>
      </c>
      <c r="BA100" s="15">
        <v>0</v>
      </c>
      <c r="BB100" s="15">
        <v>0</v>
      </c>
      <c r="BC100" s="15">
        <v>18770</v>
      </c>
      <c r="BD100" s="15">
        <v>0</v>
      </c>
      <c r="BE100" s="15">
        <v>18770</v>
      </c>
      <c r="BF100" s="15">
        <v>0</v>
      </c>
      <c r="BG100" s="15">
        <v>0</v>
      </c>
      <c r="BH100" s="15">
        <v>35710737.5</v>
      </c>
      <c r="BI100" s="17">
        <v>0</v>
      </c>
      <c r="BJ100" s="16">
        <v>35710737.5</v>
      </c>
      <c r="BK100" s="16">
        <v>0</v>
      </c>
      <c r="BL100" s="18">
        <v>0</v>
      </c>
    </row>
    <row r="101" spans="1:64" ht="68.400000000000006" customHeight="1" x14ac:dyDescent="0.3">
      <c r="A101" s="13" t="s">
        <v>51</v>
      </c>
      <c r="B101" s="14" t="s">
        <v>171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 t="s">
        <v>52</v>
      </c>
      <c r="R101" s="14"/>
      <c r="S101" s="14"/>
      <c r="T101" s="15">
        <v>29017488.030000001</v>
      </c>
      <c r="U101" s="15">
        <v>0</v>
      </c>
      <c r="V101" s="15">
        <v>29017488.030000001</v>
      </c>
      <c r="W101" s="15">
        <v>0</v>
      </c>
      <c r="X101" s="15">
        <v>0</v>
      </c>
      <c r="Y101" s="15">
        <v>-104479</v>
      </c>
      <c r="Z101" s="15">
        <v>0</v>
      </c>
      <c r="AA101" s="15">
        <v>-104479</v>
      </c>
      <c r="AB101" s="15">
        <v>0</v>
      </c>
      <c r="AC101" s="15">
        <v>0</v>
      </c>
      <c r="AD101" s="15">
        <v>28913009.030000001</v>
      </c>
      <c r="AE101" s="15">
        <v>0</v>
      </c>
      <c r="AF101" s="15">
        <v>28913009.030000001</v>
      </c>
      <c r="AG101" s="15">
        <v>0</v>
      </c>
      <c r="AH101" s="15">
        <v>0</v>
      </c>
      <c r="AI101" s="15">
        <v>27284888</v>
      </c>
      <c r="AJ101" s="15">
        <v>0</v>
      </c>
      <c r="AK101" s="15">
        <v>27284888</v>
      </c>
      <c r="AL101" s="15">
        <v>0</v>
      </c>
      <c r="AM101" s="15">
        <v>0</v>
      </c>
      <c r="AN101" s="15">
        <v>-468014</v>
      </c>
      <c r="AO101" s="15">
        <v>0</v>
      </c>
      <c r="AP101" s="15">
        <v>-468014</v>
      </c>
      <c r="AQ101" s="15">
        <v>0</v>
      </c>
      <c r="AR101" s="15">
        <v>0</v>
      </c>
      <c r="AS101" s="21">
        <v>26816874</v>
      </c>
      <c r="AT101" s="15">
        <v>0</v>
      </c>
      <c r="AU101" s="15">
        <v>26816874</v>
      </c>
      <c r="AV101" s="15">
        <v>0</v>
      </c>
      <c r="AW101" s="15">
        <v>0</v>
      </c>
      <c r="AX101" s="15">
        <v>24219788</v>
      </c>
      <c r="AY101" s="15">
        <v>0</v>
      </c>
      <c r="AZ101" s="15">
        <v>24219788</v>
      </c>
      <c r="BA101" s="15">
        <v>0</v>
      </c>
      <c r="BB101" s="15">
        <v>0</v>
      </c>
      <c r="BC101" s="15">
        <v>-468014</v>
      </c>
      <c r="BD101" s="15">
        <v>0</v>
      </c>
      <c r="BE101" s="15">
        <v>-468014</v>
      </c>
      <c r="BF101" s="15">
        <v>0</v>
      </c>
      <c r="BG101" s="15">
        <v>0</v>
      </c>
      <c r="BH101" s="15">
        <v>23751774</v>
      </c>
      <c r="BI101" s="17">
        <v>0</v>
      </c>
      <c r="BJ101" s="16">
        <v>23751774</v>
      </c>
      <c r="BK101" s="16">
        <v>0</v>
      </c>
      <c r="BL101" s="18">
        <v>0</v>
      </c>
    </row>
    <row r="102" spans="1:64" ht="34.200000000000003" customHeight="1" x14ac:dyDescent="0.3">
      <c r="A102" s="13" t="s">
        <v>37</v>
      </c>
      <c r="B102" s="14" t="s">
        <v>171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 t="s">
        <v>38</v>
      </c>
      <c r="R102" s="14"/>
      <c r="S102" s="14"/>
      <c r="T102" s="15">
        <v>962568.97</v>
      </c>
      <c r="U102" s="15">
        <v>0</v>
      </c>
      <c r="V102" s="15">
        <v>962568.97</v>
      </c>
      <c r="W102" s="15">
        <v>0</v>
      </c>
      <c r="X102" s="15">
        <v>0</v>
      </c>
      <c r="Y102" s="15">
        <v>40691</v>
      </c>
      <c r="Z102" s="15">
        <v>0</v>
      </c>
      <c r="AA102" s="15">
        <v>40691</v>
      </c>
      <c r="AB102" s="15">
        <v>0</v>
      </c>
      <c r="AC102" s="15">
        <v>0</v>
      </c>
      <c r="AD102" s="15">
        <v>1003259.97</v>
      </c>
      <c r="AE102" s="15">
        <v>0</v>
      </c>
      <c r="AF102" s="15">
        <v>1003259.97</v>
      </c>
      <c r="AG102" s="15">
        <v>0</v>
      </c>
      <c r="AH102" s="15">
        <v>0</v>
      </c>
      <c r="AI102" s="15">
        <v>1160369</v>
      </c>
      <c r="AJ102" s="15">
        <v>0</v>
      </c>
      <c r="AK102" s="15">
        <v>1160369</v>
      </c>
      <c r="AL102" s="15">
        <v>0</v>
      </c>
      <c r="AM102" s="15">
        <v>0</v>
      </c>
      <c r="AN102" s="15">
        <v>272</v>
      </c>
      <c r="AO102" s="15">
        <v>0</v>
      </c>
      <c r="AP102" s="15">
        <v>272</v>
      </c>
      <c r="AQ102" s="15">
        <v>0</v>
      </c>
      <c r="AR102" s="15">
        <v>0</v>
      </c>
      <c r="AS102" s="21">
        <v>1160641</v>
      </c>
      <c r="AT102" s="15">
        <v>0</v>
      </c>
      <c r="AU102" s="15">
        <v>1160641</v>
      </c>
      <c r="AV102" s="15">
        <v>0</v>
      </c>
      <c r="AW102" s="15">
        <v>0</v>
      </c>
      <c r="AX102" s="15">
        <v>1160369</v>
      </c>
      <c r="AY102" s="15">
        <v>0</v>
      </c>
      <c r="AZ102" s="15">
        <v>1160369</v>
      </c>
      <c r="BA102" s="15">
        <v>0</v>
      </c>
      <c r="BB102" s="15">
        <v>0</v>
      </c>
      <c r="BC102" s="15">
        <v>272</v>
      </c>
      <c r="BD102" s="15">
        <v>0</v>
      </c>
      <c r="BE102" s="15">
        <v>272</v>
      </c>
      <c r="BF102" s="15">
        <v>0</v>
      </c>
      <c r="BG102" s="15">
        <v>0</v>
      </c>
      <c r="BH102" s="15">
        <v>1160641</v>
      </c>
      <c r="BI102" s="17">
        <v>0</v>
      </c>
      <c r="BJ102" s="16">
        <v>1160641</v>
      </c>
      <c r="BK102" s="16">
        <v>0</v>
      </c>
      <c r="BL102" s="18">
        <v>0</v>
      </c>
    </row>
    <row r="103" spans="1:64" ht="34.200000000000003" customHeight="1" x14ac:dyDescent="0.3">
      <c r="A103" s="13" t="s">
        <v>63</v>
      </c>
      <c r="B103" s="14" t="s">
        <v>171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 t="s">
        <v>64</v>
      </c>
      <c r="R103" s="14"/>
      <c r="S103" s="14"/>
      <c r="T103" s="15">
        <v>10311773</v>
      </c>
      <c r="U103" s="15">
        <v>0</v>
      </c>
      <c r="V103" s="15">
        <v>10311773</v>
      </c>
      <c r="W103" s="15">
        <v>0</v>
      </c>
      <c r="X103" s="15">
        <v>0</v>
      </c>
      <c r="Y103" s="15">
        <v>288612</v>
      </c>
      <c r="Z103" s="15">
        <v>0</v>
      </c>
      <c r="AA103" s="15">
        <v>288612</v>
      </c>
      <c r="AB103" s="15">
        <v>0</v>
      </c>
      <c r="AC103" s="15">
        <v>0</v>
      </c>
      <c r="AD103" s="15">
        <v>10600385</v>
      </c>
      <c r="AE103" s="15">
        <v>0</v>
      </c>
      <c r="AF103" s="15">
        <v>10600385</v>
      </c>
      <c r="AG103" s="15">
        <v>0</v>
      </c>
      <c r="AH103" s="15">
        <v>0</v>
      </c>
      <c r="AI103" s="15">
        <v>10311810.5</v>
      </c>
      <c r="AJ103" s="15">
        <v>0</v>
      </c>
      <c r="AK103" s="15">
        <v>10311810.5</v>
      </c>
      <c r="AL103" s="15">
        <v>0</v>
      </c>
      <c r="AM103" s="15">
        <v>0</v>
      </c>
      <c r="AN103" s="15">
        <v>486512</v>
      </c>
      <c r="AO103" s="15">
        <v>0</v>
      </c>
      <c r="AP103" s="15">
        <v>486512</v>
      </c>
      <c r="AQ103" s="15">
        <v>0</v>
      </c>
      <c r="AR103" s="15">
        <v>0</v>
      </c>
      <c r="AS103" s="21">
        <v>10798322.5</v>
      </c>
      <c r="AT103" s="15">
        <v>0</v>
      </c>
      <c r="AU103" s="15">
        <v>10798322.5</v>
      </c>
      <c r="AV103" s="15">
        <v>0</v>
      </c>
      <c r="AW103" s="15">
        <v>0</v>
      </c>
      <c r="AX103" s="15">
        <v>10311810.5</v>
      </c>
      <c r="AY103" s="15">
        <v>0</v>
      </c>
      <c r="AZ103" s="15">
        <v>10311810.5</v>
      </c>
      <c r="BA103" s="15">
        <v>0</v>
      </c>
      <c r="BB103" s="15">
        <v>0</v>
      </c>
      <c r="BC103" s="15">
        <v>486512</v>
      </c>
      <c r="BD103" s="15">
        <v>0</v>
      </c>
      <c r="BE103" s="15">
        <v>486512</v>
      </c>
      <c r="BF103" s="15">
        <v>0</v>
      </c>
      <c r="BG103" s="15">
        <v>0</v>
      </c>
      <c r="BH103" s="15">
        <v>10798322.5</v>
      </c>
      <c r="BI103" s="17">
        <v>0</v>
      </c>
      <c r="BJ103" s="16">
        <v>10798322.5</v>
      </c>
      <c r="BK103" s="16">
        <v>0</v>
      </c>
      <c r="BL103" s="18">
        <v>0</v>
      </c>
    </row>
    <row r="104" spans="1:64" ht="68.400000000000006" customHeight="1" x14ac:dyDescent="0.3">
      <c r="A104" s="13" t="s">
        <v>174</v>
      </c>
      <c r="B104" s="14" t="s">
        <v>175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/>
      <c r="R104" s="14"/>
      <c r="S104" s="14"/>
      <c r="T104" s="15">
        <v>715000</v>
      </c>
      <c r="U104" s="15">
        <v>0</v>
      </c>
      <c r="V104" s="15">
        <v>715000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715000</v>
      </c>
      <c r="AE104" s="15">
        <v>0</v>
      </c>
      <c r="AF104" s="15">
        <v>715000</v>
      </c>
      <c r="AG104" s="15">
        <v>0</v>
      </c>
      <c r="AH104" s="15">
        <v>0</v>
      </c>
      <c r="AI104" s="15">
        <v>715000</v>
      </c>
      <c r="AJ104" s="15">
        <v>0</v>
      </c>
      <c r="AK104" s="15">
        <v>715000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21">
        <v>715000</v>
      </c>
      <c r="AT104" s="15">
        <v>0</v>
      </c>
      <c r="AU104" s="15">
        <v>715000</v>
      </c>
      <c r="AV104" s="15">
        <v>0</v>
      </c>
      <c r="AW104" s="15">
        <v>0</v>
      </c>
      <c r="AX104" s="15">
        <v>715000</v>
      </c>
      <c r="AY104" s="15">
        <v>0</v>
      </c>
      <c r="AZ104" s="15">
        <v>715000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715000</v>
      </c>
      <c r="BI104" s="17">
        <v>0</v>
      </c>
      <c r="BJ104" s="16">
        <v>715000</v>
      </c>
      <c r="BK104" s="16">
        <v>0</v>
      </c>
      <c r="BL104" s="18">
        <v>0</v>
      </c>
    </row>
    <row r="105" spans="1:64" ht="85.5" customHeight="1" x14ac:dyDescent="0.3">
      <c r="A105" s="13" t="s">
        <v>136</v>
      </c>
      <c r="B105" s="14" t="s">
        <v>176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/>
      <c r="R105" s="14"/>
      <c r="S105" s="14"/>
      <c r="T105" s="15">
        <v>715000</v>
      </c>
      <c r="U105" s="15">
        <v>0</v>
      </c>
      <c r="V105" s="15">
        <v>715000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715000</v>
      </c>
      <c r="AE105" s="15">
        <v>0</v>
      </c>
      <c r="AF105" s="15">
        <v>715000</v>
      </c>
      <c r="AG105" s="15">
        <v>0</v>
      </c>
      <c r="AH105" s="15">
        <v>0</v>
      </c>
      <c r="AI105" s="15">
        <v>715000</v>
      </c>
      <c r="AJ105" s="15">
        <v>0</v>
      </c>
      <c r="AK105" s="15">
        <v>715000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21">
        <v>715000</v>
      </c>
      <c r="AT105" s="15">
        <v>0</v>
      </c>
      <c r="AU105" s="15">
        <v>715000</v>
      </c>
      <c r="AV105" s="15">
        <v>0</v>
      </c>
      <c r="AW105" s="15">
        <v>0</v>
      </c>
      <c r="AX105" s="15">
        <v>715000</v>
      </c>
      <c r="AY105" s="15">
        <v>0</v>
      </c>
      <c r="AZ105" s="15">
        <v>715000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715000</v>
      </c>
      <c r="BI105" s="17">
        <v>0</v>
      </c>
      <c r="BJ105" s="16">
        <v>715000</v>
      </c>
      <c r="BK105" s="16">
        <v>0</v>
      </c>
      <c r="BL105" s="18">
        <v>0</v>
      </c>
    </row>
    <row r="106" spans="1:64" ht="68.400000000000006" customHeight="1" x14ac:dyDescent="0.3">
      <c r="A106" s="13" t="s">
        <v>51</v>
      </c>
      <c r="B106" s="14" t="s">
        <v>176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 t="s">
        <v>52</v>
      </c>
      <c r="R106" s="14"/>
      <c r="S106" s="14"/>
      <c r="T106" s="15">
        <v>363000</v>
      </c>
      <c r="U106" s="15">
        <v>0</v>
      </c>
      <c r="V106" s="15">
        <v>363000</v>
      </c>
      <c r="W106" s="15">
        <v>0</v>
      </c>
      <c r="X106" s="15">
        <v>0</v>
      </c>
      <c r="Y106" s="15">
        <v>-45682.57</v>
      </c>
      <c r="Z106" s="15">
        <v>0</v>
      </c>
      <c r="AA106" s="15">
        <v>-45682.57</v>
      </c>
      <c r="AB106" s="15">
        <v>0</v>
      </c>
      <c r="AC106" s="15">
        <v>0</v>
      </c>
      <c r="AD106" s="15">
        <v>317317.43</v>
      </c>
      <c r="AE106" s="15">
        <v>0</v>
      </c>
      <c r="AF106" s="15">
        <v>317317.43</v>
      </c>
      <c r="AG106" s="15">
        <v>0</v>
      </c>
      <c r="AH106" s="15">
        <v>0</v>
      </c>
      <c r="AI106" s="15">
        <v>363000</v>
      </c>
      <c r="AJ106" s="15">
        <v>0</v>
      </c>
      <c r="AK106" s="15">
        <v>363000</v>
      </c>
      <c r="AL106" s="15">
        <v>0</v>
      </c>
      <c r="AM106" s="15">
        <v>0</v>
      </c>
      <c r="AN106" s="15">
        <v>-53000</v>
      </c>
      <c r="AO106" s="15">
        <v>0</v>
      </c>
      <c r="AP106" s="15">
        <v>-53000</v>
      </c>
      <c r="AQ106" s="15">
        <v>0</v>
      </c>
      <c r="AR106" s="15">
        <v>0</v>
      </c>
      <c r="AS106" s="21">
        <v>310000</v>
      </c>
      <c r="AT106" s="15">
        <v>0</v>
      </c>
      <c r="AU106" s="15">
        <v>310000</v>
      </c>
      <c r="AV106" s="15">
        <v>0</v>
      </c>
      <c r="AW106" s="15">
        <v>0</v>
      </c>
      <c r="AX106" s="15">
        <v>363000</v>
      </c>
      <c r="AY106" s="15">
        <v>0</v>
      </c>
      <c r="AZ106" s="15">
        <v>363000</v>
      </c>
      <c r="BA106" s="15">
        <v>0</v>
      </c>
      <c r="BB106" s="15">
        <v>0</v>
      </c>
      <c r="BC106" s="15">
        <v>-53000</v>
      </c>
      <c r="BD106" s="15">
        <v>0</v>
      </c>
      <c r="BE106" s="15">
        <v>-53000</v>
      </c>
      <c r="BF106" s="15">
        <v>0</v>
      </c>
      <c r="BG106" s="15">
        <v>0</v>
      </c>
      <c r="BH106" s="15">
        <v>310000</v>
      </c>
      <c r="BI106" s="17">
        <v>0</v>
      </c>
      <c r="BJ106" s="16">
        <v>310000</v>
      </c>
      <c r="BK106" s="16">
        <v>0</v>
      </c>
      <c r="BL106" s="18">
        <v>0</v>
      </c>
    </row>
    <row r="107" spans="1:64" ht="34.200000000000003" customHeight="1" x14ac:dyDescent="0.3">
      <c r="A107" s="13" t="s">
        <v>172</v>
      </c>
      <c r="B107" s="14" t="s">
        <v>176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 t="s">
        <v>173</v>
      </c>
      <c r="R107" s="14"/>
      <c r="S107" s="14"/>
      <c r="T107" s="15">
        <v>241000</v>
      </c>
      <c r="U107" s="15">
        <v>0</v>
      </c>
      <c r="V107" s="15">
        <v>241000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241000</v>
      </c>
      <c r="AE107" s="15">
        <v>0</v>
      </c>
      <c r="AF107" s="15">
        <v>241000</v>
      </c>
      <c r="AG107" s="15">
        <v>0</v>
      </c>
      <c r="AH107" s="15">
        <v>0</v>
      </c>
      <c r="AI107" s="15">
        <v>241000</v>
      </c>
      <c r="AJ107" s="15">
        <v>0</v>
      </c>
      <c r="AK107" s="15">
        <v>241000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21">
        <v>241000</v>
      </c>
      <c r="AT107" s="15">
        <v>0</v>
      </c>
      <c r="AU107" s="15">
        <v>241000</v>
      </c>
      <c r="AV107" s="15">
        <v>0</v>
      </c>
      <c r="AW107" s="15">
        <v>0</v>
      </c>
      <c r="AX107" s="15">
        <v>241000</v>
      </c>
      <c r="AY107" s="15">
        <v>0</v>
      </c>
      <c r="AZ107" s="15">
        <v>241000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241000</v>
      </c>
      <c r="BI107" s="17">
        <v>0</v>
      </c>
      <c r="BJ107" s="16">
        <v>241000</v>
      </c>
      <c r="BK107" s="16">
        <v>0</v>
      </c>
      <c r="BL107" s="18">
        <v>0</v>
      </c>
    </row>
    <row r="108" spans="1:64" ht="34.200000000000003" customHeight="1" x14ac:dyDescent="0.3">
      <c r="A108" s="13" t="s">
        <v>63</v>
      </c>
      <c r="B108" s="14" t="s">
        <v>176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 t="s">
        <v>64</v>
      </c>
      <c r="R108" s="14"/>
      <c r="S108" s="14"/>
      <c r="T108" s="15">
        <v>111000</v>
      </c>
      <c r="U108" s="15">
        <v>0</v>
      </c>
      <c r="V108" s="15">
        <v>111000</v>
      </c>
      <c r="W108" s="15">
        <v>0</v>
      </c>
      <c r="X108" s="15">
        <v>0</v>
      </c>
      <c r="Y108" s="15">
        <v>45682.57</v>
      </c>
      <c r="Z108" s="15">
        <v>0</v>
      </c>
      <c r="AA108" s="15">
        <v>45682.57</v>
      </c>
      <c r="AB108" s="15">
        <v>0</v>
      </c>
      <c r="AC108" s="15">
        <v>0</v>
      </c>
      <c r="AD108" s="15">
        <v>156682.57</v>
      </c>
      <c r="AE108" s="15">
        <v>0</v>
      </c>
      <c r="AF108" s="15">
        <v>156682.57</v>
      </c>
      <c r="AG108" s="15">
        <v>0</v>
      </c>
      <c r="AH108" s="15">
        <v>0</v>
      </c>
      <c r="AI108" s="15">
        <v>111000</v>
      </c>
      <c r="AJ108" s="15">
        <v>0</v>
      </c>
      <c r="AK108" s="15">
        <v>111000</v>
      </c>
      <c r="AL108" s="15">
        <v>0</v>
      </c>
      <c r="AM108" s="15">
        <v>0</v>
      </c>
      <c r="AN108" s="15">
        <v>53000</v>
      </c>
      <c r="AO108" s="15">
        <v>0</v>
      </c>
      <c r="AP108" s="15">
        <v>53000</v>
      </c>
      <c r="AQ108" s="15">
        <v>0</v>
      </c>
      <c r="AR108" s="15">
        <v>0</v>
      </c>
      <c r="AS108" s="21">
        <v>164000</v>
      </c>
      <c r="AT108" s="15">
        <v>0</v>
      </c>
      <c r="AU108" s="15">
        <v>164000</v>
      </c>
      <c r="AV108" s="15">
        <v>0</v>
      </c>
      <c r="AW108" s="15">
        <v>0</v>
      </c>
      <c r="AX108" s="15">
        <v>111000</v>
      </c>
      <c r="AY108" s="15">
        <v>0</v>
      </c>
      <c r="AZ108" s="15">
        <v>111000</v>
      </c>
      <c r="BA108" s="15">
        <v>0</v>
      </c>
      <c r="BB108" s="15">
        <v>0</v>
      </c>
      <c r="BC108" s="15">
        <v>53000</v>
      </c>
      <c r="BD108" s="15">
        <v>0</v>
      </c>
      <c r="BE108" s="15">
        <v>53000</v>
      </c>
      <c r="BF108" s="15">
        <v>0</v>
      </c>
      <c r="BG108" s="15">
        <v>0</v>
      </c>
      <c r="BH108" s="15">
        <v>164000</v>
      </c>
      <c r="BI108" s="17">
        <v>0</v>
      </c>
      <c r="BJ108" s="16">
        <v>164000</v>
      </c>
      <c r="BK108" s="16">
        <v>0</v>
      </c>
      <c r="BL108" s="18">
        <v>0</v>
      </c>
    </row>
    <row r="109" spans="1:64" ht="34.200000000000003" customHeight="1" x14ac:dyDescent="0.3">
      <c r="A109" s="13" t="s">
        <v>177</v>
      </c>
      <c r="B109" s="14" t="s">
        <v>178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/>
      <c r="R109" s="14"/>
      <c r="S109" s="14"/>
      <c r="T109" s="15">
        <v>925100</v>
      </c>
      <c r="U109" s="15">
        <v>0</v>
      </c>
      <c r="V109" s="15">
        <v>925100</v>
      </c>
      <c r="W109" s="15">
        <v>0</v>
      </c>
      <c r="X109" s="15">
        <v>0</v>
      </c>
      <c r="Y109" s="15">
        <v>20000</v>
      </c>
      <c r="Z109" s="15">
        <v>0</v>
      </c>
      <c r="AA109" s="15">
        <v>20000</v>
      </c>
      <c r="AB109" s="15">
        <v>0</v>
      </c>
      <c r="AC109" s="15">
        <v>0</v>
      </c>
      <c r="AD109" s="15">
        <v>945100</v>
      </c>
      <c r="AE109" s="15">
        <v>0</v>
      </c>
      <c r="AF109" s="15">
        <v>945100</v>
      </c>
      <c r="AG109" s="15">
        <v>0</v>
      </c>
      <c r="AH109" s="15">
        <v>0</v>
      </c>
      <c r="AI109" s="15">
        <v>921800</v>
      </c>
      <c r="AJ109" s="15">
        <v>0</v>
      </c>
      <c r="AK109" s="15">
        <v>921800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21">
        <v>921800</v>
      </c>
      <c r="AT109" s="15">
        <v>0</v>
      </c>
      <c r="AU109" s="15">
        <v>921800</v>
      </c>
      <c r="AV109" s="15">
        <v>0</v>
      </c>
      <c r="AW109" s="15">
        <v>0</v>
      </c>
      <c r="AX109" s="15">
        <v>993500</v>
      </c>
      <c r="AY109" s="15">
        <v>0</v>
      </c>
      <c r="AZ109" s="15">
        <v>993500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993500</v>
      </c>
      <c r="BI109" s="17">
        <v>0</v>
      </c>
      <c r="BJ109" s="16">
        <v>993500</v>
      </c>
      <c r="BK109" s="16">
        <v>0</v>
      </c>
      <c r="BL109" s="18">
        <v>0</v>
      </c>
    </row>
    <row r="110" spans="1:64" ht="85.5" customHeight="1" x14ac:dyDescent="0.3">
      <c r="A110" s="19" t="s">
        <v>179</v>
      </c>
      <c r="B110" s="14" t="s">
        <v>180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/>
      <c r="R110" s="14"/>
      <c r="S110" s="14"/>
      <c r="T110" s="15">
        <v>925100</v>
      </c>
      <c r="U110" s="15">
        <v>0</v>
      </c>
      <c r="V110" s="15">
        <v>925100</v>
      </c>
      <c r="W110" s="15">
        <v>0</v>
      </c>
      <c r="X110" s="15">
        <v>0</v>
      </c>
      <c r="Y110" s="15">
        <v>20000</v>
      </c>
      <c r="Z110" s="15">
        <v>0</v>
      </c>
      <c r="AA110" s="15">
        <v>20000</v>
      </c>
      <c r="AB110" s="15">
        <v>0</v>
      </c>
      <c r="AC110" s="15">
        <v>0</v>
      </c>
      <c r="AD110" s="15">
        <v>945100</v>
      </c>
      <c r="AE110" s="15">
        <v>0</v>
      </c>
      <c r="AF110" s="15">
        <v>945100</v>
      </c>
      <c r="AG110" s="15">
        <v>0</v>
      </c>
      <c r="AH110" s="15">
        <v>0</v>
      </c>
      <c r="AI110" s="15">
        <v>921800</v>
      </c>
      <c r="AJ110" s="15">
        <v>0</v>
      </c>
      <c r="AK110" s="15">
        <v>921800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21">
        <v>921800</v>
      </c>
      <c r="AT110" s="15">
        <v>0</v>
      </c>
      <c r="AU110" s="15">
        <v>921800</v>
      </c>
      <c r="AV110" s="15">
        <v>0</v>
      </c>
      <c r="AW110" s="15">
        <v>0</v>
      </c>
      <c r="AX110" s="15">
        <v>993500</v>
      </c>
      <c r="AY110" s="15">
        <v>0</v>
      </c>
      <c r="AZ110" s="15">
        <v>993500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993500</v>
      </c>
      <c r="BI110" s="17">
        <v>0</v>
      </c>
      <c r="BJ110" s="16">
        <v>993500</v>
      </c>
      <c r="BK110" s="16">
        <v>0</v>
      </c>
      <c r="BL110" s="18">
        <v>0</v>
      </c>
    </row>
    <row r="111" spans="1:64" ht="34.200000000000003" customHeight="1" x14ac:dyDescent="0.3">
      <c r="A111" s="13" t="s">
        <v>37</v>
      </c>
      <c r="B111" s="14" t="s">
        <v>180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 t="s">
        <v>38</v>
      </c>
      <c r="R111" s="14"/>
      <c r="S111" s="14"/>
      <c r="T111" s="15">
        <v>475000</v>
      </c>
      <c r="U111" s="15">
        <v>0</v>
      </c>
      <c r="V111" s="15">
        <v>475000</v>
      </c>
      <c r="W111" s="15">
        <v>0</v>
      </c>
      <c r="X111" s="15">
        <v>0</v>
      </c>
      <c r="Y111" s="15">
        <v>-20000</v>
      </c>
      <c r="Z111" s="15">
        <v>0</v>
      </c>
      <c r="AA111" s="15">
        <v>-20000</v>
      </c>
      <c r="AB111" s="15">
        <v>0</v>
      </c>
      <c r="AC111" s="15">
        <v>0</v>
      </c>
      <c r="AD111" s="15">
        <v>455000</v>
      </c>
      <c r="AE111" s="15">
        <v>0</v>
      </c>
      <c r="AF111" s="15">
        <v>455000</v>
      </c>
      <c r="AG111" s="15">
        <v>0</v>
      </c>
      <c r="AH111" s="15">
        <v>0</v>
      </c>
      <c r="AI111" s="15">
        <v>475000</v>
      </c>
      <c r="AJ111" s="15">
        <v>0</v>
      </c>
      <c r="AK111" s="15">
        <v>475000</v>
      </c>
      <c r="AL111" s="15">
        <v>0</v>
      </c>
      <c r="AM111" s="15">
        <v>0</v>
      </c>
      <c r="AN111" s="15">
        <v>-20000</v>
      </c>
      <c r="AO111" s="15">
        <v>0</v>
      </c>
      <c r="AP111" s="15">
        <v>-20000</v>
      </c>
      <c r="AQ111" s="15">
        <v>0</v>
      </c>
      <c r="AR111" s="15">
        <v>0</v>
      </c>
      <c r="AS111" s="21">
        <v>455000</v>
      </c>
      <c r="AT111" s="15">
        <v>0</v>
      </c>
      <c r="AU111" s="15">
        <v>455000</v>
      </c>
      <c r="AV111" s="15">
        <v>0</v>
      </c>
      <c r="AW111" s="15">
        <v>0</v>
      </c>
      <c r="AX111" s="15">
        <v>475000</v>
      </c>
      <c r="AY111" s="15">
        <v>0</v>
      </c>
      <c r="AZ111" s="15">
        <v>475000</v>
      </c>
      <c r="BA111" s="15">
        <v>0</v>
      </c>
      <c r="BB111" s="15">
        <v>0</v>
      </c>
      <c r="BC111" s="15">
        <v>-20000</v>
      </c>
      <c r="BD111" s="15">
        <v>0</v>
      </c>
      <c r="BE111" s="15">
        <v>-20000</v>
      </c>
      <c r="BF111" s="15">
        <v>0</v>
      </c>
      <c r="BG111" s="15">
        <v>0</v>
      </c>
      <c r="BH111" s="15">
        <v>455000</v>
      </c>
      <c r="BI111" s="17">
        <v>0</v>
      </c>
      <c r="BJ111" s="16">
        <v>455000</v>
      </c>
      <c r="BK111" s="16">
        <v>0</v>
      </c>
      <c r="BL111" s="18">
        <v>0</v>
      </c>
    </row>
    <row r="112" spans="1:64" ht="34.200000000000003" customHeight="1" x14ac:dyDescent="0.3">
      <c r="A112" s="13" t="s">
        <v>172</v>
      </c>
      <c r="B112" s="14" t="s">
        <v>180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 t="s">
        <v>173</v>
      </c>
      <c r="R112" s="14"/>
      <c r="S112" s="14"/>
      <c r="T112" s="15">
        <v>203100</v>
      </c>
      <c r="U112" s="15">
        <v>0</v>
      </c>
      <c r="V112" s="15">
        <v>203100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203100</v>
      </c>
      <c r="AE112" s="15">
        <v>0</v>
      </c>
      <c r="AF112" s="15">
        <v>203100</v>
      </c>
      <c r="AG112" s="15">
        <v>0</v>
      </c>
      <c r="AH112" s="15">
        <v>0</v>
      </c>
      <c r="AI112" s="15">
        <v>199800</v>
      </c>
      <c r="AJ112" s="15">
        <v>0</v>
      </c>
      <c r="AK112" s="15">
        <v>199800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21">
        <v>199800</v>
      </c>
      <c r="AT112" s="15">
        <v>0</v>
      </c>
      <c r="AU112" s="15">
        <v>199800</v>
      </c>
      <c r="AV112" s="15">
        <v>0</v>
      </c>
      <c r="AW112" s="15">
        <v>0</v>
      </c>
      <c r="AX112" s="15">
        <v>273500</v>
      </c>
      <c r="AY112" s="15">
        <v>0</v>
      </c>
      <c r="AZ112" s="15">
        <v>273500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273500</v>
      </c>
      <c r="BI112" s="17">
        <v>0</v>
      </c>
      <c r="BJ112" s="16">
        <v>273500</v>
      </c>
      <c r="BK112" s="16">
        <v>0</v>
      </c>
      <c r="BL112" s="18">
        <v>0</v>
      </c>
    </row>
    <row r="113" spans="1:67" ht="34.200000000000003" customHeight="1" x14ac:dyDescent="0.3">
      <c r="A113" s="13" t="s">
        <v>63</v>
      </c>
      <c r="B113" s="14" t="s">
        <v>180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 t="s">
        <v>64</v>
      </c>
      <c r="R113" s="14"/>
      <c r="S113" s="14"/>
      <c r="T113" s="15">
        <v>247000</v>
      </c>
      <c r="U113" s="15">
        <v>0</v>
      </c>
      <c r="V113" s="15">
        <v>247000</v>
      </c>
      <c r="W113" s="15">
        <v>0</v>
      </c>
      <c r="X113" s="15">
        <v>0</v>
      </c>
      <c r="Y113" s="15">
        <v>40000</v>
      </c>
      <c r="Z113" s="15">
        <v>0</v>
      </c>
      <c r="AA113" s="15">
        <v>40000</v>
      </c>
      <c r="AB113" s="15">
        <v>0</v>
      </c>
      <c r="AC113" s="15">
        <v>0</v>
      </c>
      <c r="AD113" s="15">
        <v>287000</v>
      </c>
      <c r="AE113" s="15">
        <v>0</v>
      </c>
      <c r="AF113" s="15">
        <v>287000</v>
      </c>
      <c r="AG113" s="15">
        <v>0</v>
      </c>
      <c r="AH113" s="15">
        <v>0</v>
      </c>
      <c r="AI113" s="15">
        <v>247000</v>
      </c>
      <c r="AJ113" s="15">
        <v>0</v>
      </c>
      <c r="AK113" s="15">
        <v>247000</v>
      </c>
      <c r="AL113" s="15">
        <v>0</v>
      </c>
      <c r="AM113" s="15">
        <v>0</v>
      </c>
      <c r="AN113" s="15">
        <v>20000</v>
      </c>
      <c r="AO113" s="15">
        <v>0</v>
      </c>
      <c r="AP113" s="15">
        <v>20000</v>
      </c>
      <c r="AQ113" s="15">
        <v>0</v>
      </c>
      <c r="AR113" s="15">
        <v>0</v>
      </c>
      <c r="AS113" s="21">
        <v>267000</v>
      </c>
      <c r="AT113" s="15">
        <v>0</v>
      </c>
      <c r="AU113" s="15">
        <v>267000</v>
      </c>
      <c r="AV113" s="15">
        <v>0</v>
      </c>
      <c r="AW113" s="15">
        <v>0</v>
      </c>
      <c r="AX113" s="15">
        <v>245000</v>
      </c>
      <c r="AY113" s="15">
        <v>0</v>
      </c>
      <c r="AZ113" s="15">
        <v>245000</v>
      </c>
      <c r="BA113" s="15">
        <v>0</v>
      </c>
      <c r="BB113" s="15">
        <v>0</v>
      </c>
      <c r="BC113" s="15">
        <v>20000</v>
      </c>
      <c r="BD113" s="15">
        <v>0</v>
      </c>
      <c r="BE113" s="15">
        <v>20000</v>
      </c>
      <c r="BF113" s="15">
        <v>0</v>
      </c>
      <c r="BG113" s="15">
        <v>0</v>
      </c>
      <c r="BH113" s="15">
        <v>265000</v>
      </c>
      <c r="BI113" s="17">
        <v>0</v>
      </c>
      <c r="BJ113" s="16">
        <v>265000</v>
      </c>
      <c r="BK113" s="16">
        <v>0</v>
      </c>
      <c r="BL113" s="18">
        <v>0</v>
      </c>
    </row>
    <row r="114" spans="1:67" ht="68.400000000000006" customHeight="1" x14ac:dyDescent="0.3">
      <c r="A114" s="13" t="s">
        <v>181</v>
      </c>
      <c r="B114" s="14" t="s">
        <v>182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/>
      <c r="R114" s="14"/>
      <c r="S114" s="14"/>
      <c r="T114" s="15">
        <v>149040238.77000001</v>
      </c>
      <c r="U114" s="15">
        <v>13072564</v>
      </c>
      <c r="V114" s="15">
        <v>109641119.75</v>
      </c>
      <c r="W114" s="15">
        <v>1842188.85</v>
      </c>
      <c r="X114" s="15">
        <v>0</v>
      </c>
      <c r="Y114" s="15">
        <v>2350232.15</v>
      </c>
      <c r="Z114" s="15">
        <v>140349</v>
      </c>
      <c r="AA114" s="15">
        <v>1403912.1</v>
      </c>
      <c r="AB114" s="15">
        <v>0</v>
      </c>
      <c r="AC114" s="15">
        <v>0</v>
      </c>
      <c r="AD114" s="15">
        <v>151390470.91999999</v>
      </c>
      <c r="AE114" s="15">
        <v>13212913</v>
      </c>
      <c r="AF114" s="15">
        <v>111045031.84999999</v>
      </c>
      <c r="AG114" s="15">
        <v>1842188.85</v>
      </c>
      <c r="AH114" s="15">
        <v>0</v>
      </c>
      <c r="AI114" s="15">
        <v>133247441.87</v>
      </c>
      <c r="AJ114" s="15">
        <v>12885518</v>
      </c>
      <c r="AK114" s="15">
        <v>96914104.5</v>
      </c>
      <c r="AL114" s="15">
        <v>0</v>
      </c>
      <c r="AM114" s="15">
        <v>0</v>
      </c>
      <c r="AN114" s="15">
        <v>330936</v>
      </c>
      <c r="AO114" s="15">
        <v>-1008</v>
      </c>
      <c r="AP114" s="15">
        <v>268294</v>
      </c>
      <c r="AQ114" s="15">
        <v>0</v>
      </c>
      <c r="AR114" s="15">
        <v>0</v>
      </c>
      <c r="AS114" s="21">
        <v>133514727.87</v>
      </c>
      <c r="AT114" s="15">
        <v>12884510</v>
      </c>
      <c r="AU114" s="15">
        <v>97182398.5</v>
      </c>
      <c r="AV114" s="15">
        <v>0</v>
      </c>
      <c r="AW114" s="15">
        <v>0</v>
      </c>
      <c r="AX114" s="15">
        <v>135224786.38999999</v>
      </c>
      <c r="AY114" s="15">
        <v>12849692</v>
      </c>
      <c r="AZ114" s="15">
        <v>96584063.5</v>
      </c>
      <c r="BA114" s="15">
        <v>0</v>
      </c>
      <c r="BB114" s="15">
        <v>0</v>
      </c>
      <c r="BC114" s="15">
        <v>203118</v>
      </c>
      <c r="BD114" s="15">
        <v>109491</v>
      </c>
      <c r="BE114" s="15">
        <v>93627</v>
      </c>
      <c r="BF114" s="15">
        <v>0</v>
      </c>
      <c r="BG114" s="15">
        <v>0</v>
      </c>
      <c r="BH114" s="15">
        <v>135427904.38999999</v>
      </c>
      <c r="BI114" s="17">
        <v>12959183</v>
      </c>
      <c r="BJ114" s="16">
        <v>96677690.5</v>
      </c>
      <c r="BK114" s="16">
        <v>0</v>
      </c>
      <c r="BL114" s="18">
        <v>0</v>
      </c>
      <c r="BO114" s="23"/>
    </row>
    <row r="115" spans="1:67" ht="51.45" customHeight="1" x14ac:dyDescent="0.3">
      <c r="A115" s="13" t="s">
        <v>183</v>
      </c>
      <c r="B115" s="14" t="s">
        <v>184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/>
      <c r="R115" s="14"/>
      <c r="S115" s="14"/>
      <c r="T115" s="15">
        <v>131221683.44</v>
      </c>
      <c r="U115" s="15">
        <v>13072564</v>
      </c>
      <c r="V115" s="15">
        <v>93664753.269999996</v>
      </c>
      <c r="W115" s="15">
        <v>0</v>
      </c>
      <c r="X115" s="15">
        <v>0</v>
      </c>
      <c r="Y115" s="15">
        <v>2151479.15</v>
      </c>
      <c r="Z115" s="15">
        <v>140349</v>
      </c>
      <c r="AA115" s="15">
        <v>1205159.1000000001</v>
      </c>
      <c r="AB115" s="15">
        <v>0</v>
      </c>
      <c r="AC115" s="15">
        <v>0</v>
      </c>
      <c r="AD115" s="15">
        <v>133373162.59</v>
      </c>
      <c r="AE115" s="15">
        <v>13212913</v>
      </c>
      <c r="AF115" s="15">
        <v>94869912.370000005</v>
      </c>
      <c r="AG115" s="15">
        <v>0</v>
      </c>
      <c r="AH115" s="15">
        <v>0</v>
      </c>
      <c r="AI115" s="15">
        <v>122915041.87</v>
      </c>
      <c r="AJ115" s="15">
        <v>12885518</v>
      </c>
      <c r="AK115" s="15">
        <v>86581704.5</v>
      </c>
      <c r="AL115" s="15">
        <v>0</v>
      </c>
      <c r="AM115" s="15">
        <v>0</v>
      </c>
      <c r="AN115" s="15">
        <v>218436</v>
      </c>
      <c r="AO115" s="15">
        <v>-1008</v>
      </c>
      <c r="AP115" s="15">
        <v>155794</v>
      </c>
      <c r="AQ115" s="15">
        <v>0</v>
      </c>
      <c r="AR115" s="15">
        <v>0</v>
      </c>
      <c r="AS115" s="21">
        <v>123069827.87</v>
      </c>
      <c r="AT115" s="15">
        <v>12884510</v>
      </c>
      <c r="AU115" s="15">
        <v>86737498.5</v>
      </c>
      <c r="AV115" s="15">
        <v>0</v>
      </c>
      <c r="AW115" s="15">
        <v>0</v>
      </c>
      <c r="AX115" s="15">
        <v>124862986.39</v>
      </c>
      <c r="AY115" s="15">
        <v>12849692</v>
      </c>
      <c r="AZ115" s="15">
        <v>86222263.5</v>
      </c>
      <c r="BA115" s="15">
        <v>0</v>
      </c>
      <c r="BB115" s="15">
        <v>0</v>
      </c>
      <c r="BC115" s="15">
        <v>90118</v>
      </c>
      <c r="BD115" s="15">
        <v>109491</v>
      </c>
      <c r="BE115" s="15">
        <v>-19373</v>
      </c>
      <c r="BF115" s="15">
        <v>0</v>
      </c>
      <c r="BG115" s="15">
        <v>0</v>
      </c>
      <c r="BH115" s="15">
        <v>124953104.39</v>
      </c>
      <c r="BI115" s="17">
        <v>12959183</v>
      </c>
      <c r="BJ115" s="16">
        <v>86202890.5</v>
      </c>
      <c r="BK115" s="16">
        <v>0</v>
      </c>
      <c r="BL115" s="18">
        <v>0</v>
      </c>
      <c r="BO115" s="23"/>
    </row>
    <row r="116" spans="1:67" ht="34.200000000000003" customHeight="1" x14ac:dyDescent="0.3">
      <c r="A116" s="13" t="s">
        <v>49</v>
      </c>
      <c r="B116" s="14" t="s">
        <v>185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/>
      <c r="R116" s="14"/>
      <c r="S116" s="14"/>
      <c r="T116" s="15">
        <v>24239699.170000002</v>
      </c>
      <c r="U116" s="15">
        <v>0</v>
      </c>
      <c r="V116" s="15">
        <v>0</v>
      </c>
      <c r="W116" s="15">
        <v>0</v>
      </c>
      <c r="X116" s="15">
        <v>0</v>
      </c>
      <c r="Y116" s="15">
        <v>805971.05</v>
      </c>
      <c r="Z116" s="15">
        <v>0</v>
      </c>
      <c r="AA116" s="15">
        <v>0</v>
      </c>
      <c r="AB116" s="15">
        <v>0</v>
      </c>
      <c r="AC116" s="15">
        <v>0</v>
      </c>
      <c r="AD116" s="15">
        <v>25045670.219999999</v>
      </c>
      <c r="AE116" s="15">
        <v>0</v>
      </c>
      <c r="AF116" s="15">
        <v>0</v>
      </c>
      <c r="AG116" s="15">
        <v>0</v>
      </c>
      <c r="AH116" s="15">
        <v>0</v>
      </c>
      <c r="AI116" s="15">
        <v>23203152.370000001</v>
      </c>
      <c r="AJ116" s="15">
        <v>0</v>
      </c>
      <c r="AK116" s="15">
        <v>0</v>
      </c>
      <c r="AL116" s="15">
        <v>0</v>
      </c>
      <c r="AM116" s="15">
        <v>0</v>
      </c>
      <c r="AN116" s="15">
        <v>63650</v>
      </c>
      <c r="AO116" s="15">
        <v>0</v>
      </c>
      <c r="AP116" s="15">
        <v>0</v>
      </c>
      <c r="AQ116" s="15">
        <v>0</v>
      </c>
      <c r="AR116" s="15">
        <v>0</v>
      </c>
      <c r="AS116" s="21">
        <v>23203152.370000001</v>
      </c>
      <c r="AT116" s="15">
        <v>0</v>
      </c>
      <c r="AU116" s="15">
        <v>0</v>
      </c>
      <c r="AV116" s="15">
        <v>0</v>
      </c>
      <c r="AW116" s="15">
        <v>0</v>
      </c>
      <c r="AX116" s="15">
        <v>25546363.890000001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25546363.890000001</v>
      </c>
      <c r="BI116" s="17">
        <v>0</v>
      </c>
      <c r="BJ116" s="16">
        <v>0</v>
      </c>
      <c r="BK116" s="16">
        <v>0</v>
      </c>
      <c r="BL116" s="18">
        <v>0</v>
      </c>
      <c r="BO116" s="23"/>
    </row>
    <row r="117" spans="1:67" ht="34.200000000000003" customHeight="1" x14ac:dyDescent="0.3">
      <c r="A117" s="13" t="s">
        <v>37</v>
      </c>
      <c r="B117" s="14" t="s">
        <v>185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 t="s">
        <v>38</v>
      </c>
      <c r="R117" s="14"/>
      <c r="S117" s="14"/>
      <c r="T117" s="15">
        <v>4662420.24</v>
      </c>
      <c r="U117" s="15">
        <v>0</v>
      </c>
      <c r="V117" s="15">
        <v>0</v>
      </c>
      <c r="W117" s="15">
        <v>0</v>
      </c>
      <c r="X117" s="15">
        <v>0</v>
      </c>
      <c r="Y117" s="15">
        <v>772558.82</v>
      </c>
      <c r="Z117" s="15">
        <v>0</v>
      </c>
      <c r="AA117" s="15">
        <v>0</v>
      </c>
      <c r="AB117" s="15">
        <v>0</v>
      </c>
      <c r="AC117" s="15">
        <v>0</v>
      </c>
      <c r="AD117" s="15">
        <v>5434979.0599999996</v>
      </c>
      <c r="AE117" s="15">
        <v>0</v>
      </c>
      <c r="AF117" s="15">
        <v>0</v>
      </c>
      <c r="AG117" s="15">
        <v>0</v>
      </c>
      <c r="AH117" s="15">
        <v>0</v>
      </c>
      <c r="AI117" s="15">
        <v>4601859.4400000004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21">
        <v>4601859.4400000004</v>
      </c>
      <c r="AT117" s="15">
        <v>0</v>
      </c>
      <c r="AU117" s="15">
        <v>0</v>
      </c>
      <c r="AV117" s="15">
        <v>0</v>
      </c>
      <c r="AW117" s="15">
        <v>0</v>
      </c>
      <c r="AX117" s="15">
        <v>4861859.4400000004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4861859.4400000004</v>
      </c>
      <c r="BI117" s="17">
        <v>0</v>
      </c>
      <c r="BJ117" s="16">
        <v>0</v>
      </c>
      <c r="BK117" s="16">
        <v>0</v>
      </c>
      <c r="BL117" s="18">
        <v>0</v>
      </c>
    </row>
    <row r="118" spans="1:67" ht="34.200000000000003" customHeight="1" x14ac:dyDescent="0.3">
      <c r="A118" s="13" t="s">
        <v>63</v>
      </c>
      <c r="B118" s="14" t="s">
        <v>185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 t="s">
        <v>64</v>
      </c>
      <c r="R118" s="14"/>
      <c r="S118" s="14"/>
      <c r="T118" s="15">
        <v>19170039.5</v>
      </c>
      <c r="U118" s="15">
        <v>0</v>
      </c>
      <c r="V118" s="15">
        <v>0</v>
      </c>
      <c r="W118" s="15">
        <v>0</v>
      </c>
      <c r="X118" s="15">
        <v>0</v>
      </c>
      <c r="Y118" s="15">
        <v>53709.23</v>
      </c>
      <c r="Z118" s="15">
        <v>0</v>
      </c>
      <c r="AA118" s="15">
        <v>0</v>
      </c>
      <c r="AB118" s="15">
        <v>0</v>
      </c>
      <c r="AC118" s="15">
        <v>0</v>
      </c>
      <c r="AD118" s="15">
        <v>19223748.73</v>
      </c>
      <c r="AE118" s="15">
        <v>0</v>
      </c>
      <c r="AF118" s="15">
        <v>0</v>
      </c>
      <c r="AG118" s="15">
        <v>0</v>
      </c>
      <c r="AH118" s="15">
        <v>0</v>
      </c>
      <c r="AI118" s="15">
        <v>18294053.5</v>
      </c>
      <c r="AJ118" s="15">
        <v>0</v>
      </c>
      <c r="AK118" s="15">
        <v>0</v>
      </c>
      <c r="AL118" s="15">
        <v>0</v>
      </c>
      <c r="AM118" s="15">
        <v>0</v>
      </c>
      <c r="AN118" s="15">
        <v>83947</v>
      </c>
      <c r="AO118" s="15">
        <v>0</v>
      </c>
      <c r="AP118" s="15">
        <v>0</v>
      </c>
      <c r="AQ118" s="15">
        <v>0</v>
      </c>
      <c r="AR118" s="15">
        <v>0</v>
      </c>
      <c r="AS118" s="21">
        <v>18314350.5</v>
      </c>
      <c r="AT118" s="15">
        <v>0</v>
      </c>
      <c r="AU118" s="15">
        <v>0</v>
      </c>
      <c r="AV118" s="15">
        <v>0</v>
      </c>
      <c r="AW118" s="15">
        <v>0</v>
      </c>
      <c r="AX118" s="15">
        <v>20277265.02</v>
      </c>
      <c r="AY118" s="15">
        <v>0</v>
      </c>
      <c r="AZ118" s="15">
        <v>0</v>
      </c>
      <c r="BA118" s="15">
        <v>0</v>
      </c>
      <c r="BB118" s="15">
        <v>0</v>
      </c>
      <c r="BC118" s="15">
        <v>20297</v>
      </c>
      <c r="BD118" s="15">
        <v>0</v>
      </c>
      <c r="BE118" s="15">
        <v>0</v>
      </c>
      <c r="BF118" s="15">
        <v>0</v>
      </c>
      <c r="BG118" s="15">
        <v>0</v>
      </c>
      <c r="BH118" s="15">
        <v>20297562.02</v>
      </c>
      <c r="BI118" s="17">
        <v>0</v>
      </c>
      <c r="BJ118" s="16">
        <v>0</v>
      </c>
      <c r="BK118" s="16">
        <v>0</v>
      </c>
      <c r="BL118" s="18">
        <v>0</v>
      </c>
      <c r="BM118" s="22"/>
      <c r="BO118" s="23"/>
    </row>
    <row r="119" spans="1:67" ht="34.200000000000003" customHeight="1" x14ac:dyDescent="0.3">
      <c r="A119" s="13" t="s">
        <v>53</v>
      </c>
      <c r="B119" s="14" t="s">
        <v>185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 t="s">
        <v>54</v>
      </c>
      <c r="R119" s="14"/>
      <c r="S119" s="14"/>
      <c r="T119" s="15">
        <v>407239.43</v>
      </c>
      <c r="U119" s="15">
        <v>0</v>
      </c>
      <c r="V119" s="15">
        <v>0</v>
      </c>
      <c r="W119" s="15">
        <v>0</v>
      </c>
      <c r="X119" s="15">
        <v>0</v>
      </c>
      <c r="Y119" s="15">
        <v>-20297</v>
      </c>
      <c r="Z119" s="15">
        <v>0</v>
      </c>
      <c r="AA119" s="15">
        <v>0</v>
      </c>
      <c r="AB119" s="15">
        <v>0</v>
      </c>
      <c r="AC119" s="15">
        <v>0</v>
      </c>
      <c r="AD119" s="15">
        <v>386942.43</v>
      </c>
      <c r="AE119" s="15">
        <v>0</v>
      </c>
      <c r="AF119" s="15">
        <v>0</v>
      </c>
      <c r="AG119" s="15">
        <v>0</v>
      </c>
      <c r="AH119" s="15">
        <v>0</v>
      </c>
      <c r="AI119" s="15">
        <v>307239.43</v>
      </c>
      <c r="AJ119" s="15">
        <v>0</v>
      </c>
      <c r="AK119" s="15">
        <v>0</v>
      </c>
      <c r="AL119" s="15">
        <v>0</v>
      </c>
      <c r="AM119" s="15">
        <v>0</v>
      </c>
      <c r="AN119" s="15">
        <v>-20297</v>
      </c>
      <c r="AO119" s="15">
        <v>0</v>
      </c>
      <c r="AP119" s="15">
        <v>0</v>
      </c>
      <c r="AQ119" s="15">
        <v>0</v>
      </c>
      <c r="AR119" s="15">
        <v>0</v>
      </c>
      <c r="AS119" s="21">
        <v>286942.43</v>
      </c>
      <c r="AT119" s="15">
        <v>0</v>
      </c>
      <c r="AU119" s="15">
        <v>0</v>
      </c>
      <c r="AV119" s="15">
        <v>0</v>
      </c>
      <c r="AW119" s="15">
        <v>0</v>
      </c>
      <c r="AX119" s="15">
        <v>407239.43</v>
      </c>
      <c r="AY119" s="15">
        <v>0</v>
      </c>
      <c r="AZ119" s="15">
        <v>0</v>
      </c>
      <c r="BA119" s="15">
        <v>0</v>
      </c>
      <c r="BB119" s="15">
        <v>0</v>
      </c>
      <c r="BC119" s="15">
        <v>-20297</v>
      </c>
      <c r="BD119" s="15">
        <v>0</v>
      </c>
      <c r="BE119" s="15">
        <v>0</v>
      </c>
      <c r="BF119" s="15">
        <v>0</v>
      </c>
      <c r="BG119" s="15">
        <v>0</v>
      </c>
      <c r="BH119" s="15">
        <v>386942.43</v>
      </c>
      <c r="BI119" s="17">
        <v>0</v>
      </c>
      <c r="BJ119" s="16">
        <v>0</v>
      </c>
      <c r="BK119" s="16">
        <v>0</v>
      </c>
      <c r="BL119" s="18">
        <v>0</v>
      </c>
    </row>
    <row r="120" spans="1:67" ht="34.200000000000003" customHeight="1" x14ac:dyDescent="0.3">
      <c r="A120" s="13" t="s">
        <v>168</v>
      </c>
      <c r="B120" s="14" t="s">
        <v>186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/>
      <c r="R120" s="14"/>
      <c r="S120" s="14"/>
      <c r="T120" s="15">
        <v>244667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244667</v>
      </c>
      <c r="AE120" s="15">
        <v>0</v>
      </c>
      <c r="AF120" s="15">
        <v>0</v>
      </c>
      <c r="AG120" s="15">
        <v>0</v>
      </c>
      <c r="AH120" s="15">
        <v>0</v>
      </c>
      <c r="AI120" s="15">
        <v>244667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21">
        <v>244667</v>
      </c>
      <c r="AT120" s="15">
        <v>0</v>
      </c>
      <c r="AU120" s="15">
        <v>0</v>
      </c>
      <c r="AV120" s="15">
        <v>0</v>
      </c>
      <c r="AW120" s="15">
        <v>0</v>
      </c>
      <c r="AX120" s="15">
        <v>244667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244667</v>
      </c>
      <c r="BI120" s="17">
        <v>0</v>
      </c>
      <c r="BJ120" s="16">
        <v>0</v>
      </c>
      <c r="BK120" s="16">
        <v>0</v>
      </c>
      <c r="BL120" s="18">
        <v>0</v>
      </c>
    </row>
    <row r="121" spans="1:67" ht="34.200000000000003" customHeight="1" x14ac:dyDescent="0.3">
      <c r="A121" s="13" t="s">
        <v>37</v>
      </c>
      <c r="B121" s="14" t="s">
        <v>186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 t="s">
        <v>38</v>
      </c>
      <c r="R121" s="14"/>
      <c r="S121" s="14"/>
      <c r="T121" s="15">
        <v>14392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14392</v>
      </c>
      <c r="AE121" s="15">
        <v>0</v>
      </c>
      <c r="AF121" s="15">
        <v>0</v>
      </c>
      <c r="AG121" s="15">
        <v>0</v>
      </c>
      <c r="AH121" s="15">
        <v>0</v>
      </c>
      <c r="AI121" s="15">
        <v>14392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21">
        <v>14392</v>
      </c>
      <c r="AT121" s="15">
        <v>0</v>
      </c>
      <c r="AU121" s="15">
        <v>0</v>
      </c>
      <c r="AV121" s="15">
        <v>0</v>
      </c>
      <c r="AW121" s="15">
        <v>0</v>
      </c>
      <c r="AX121" s="15">
        <v>14392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14392</v>
      </c>
      <c r="BI121" s="17">
        <v>0</v>
      </c>
      <c r="BJ121" s="16">
        <v>0</v>
      </c>
      <c r="BK121" s="16">
        <v>0</v>
      </c>
      <c r="BL121" s="18">
        <v>0</v>
      </c>
    </row>
    <row r="122" spans="1:67" ht="34.200000000000003" customHeight="1" x14ac:dyDescent="0.3">
      <c r="A122" s="13" t="s">
        <v>63</v>
      </c>
      <c r="B122" s="14" t="s">
        <v>186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 t="s">
        <v>64</v>
      </c>
      <c r="R122" s="14"/>
      <c r="S122" s="14"/>
      <c r="T122" s="15">
        <v>230275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230275</v>
      </c>
      <c r="AE122" s="15">
        <v>0</v>
      </c>
      <c r="AF122" s="15">
        <v>0</v>
      </c>
      <c r="AG122" s="15">
        <v>0</v>
      </c>
      <c r="AH122" s="15">
        <v>0</v>
      </c>
      <c r="AI122" s="15">
        <v>230275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21">
        <v>230275</v>
      </c>
      <c r="AT122" s="15">
        <v>0</v>
      </c>
      <c r="AU122" s="15">
        <v>0</v>
      </c>
      <c r="AV122" s="15">
        <v>0</v>
      </c>
      <c r="AW122" s="15">
        <v>0</v>
      </c>
      <c r="AX122" s="15">
        <v>230275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230275</v>
      </c>
      <c r="BI122" s="17">
        <v>0</v>
      </c>
      <c r="BJ122" s="16">
        <v>0</v>
      </c>
      <c r="BK122" s="16">
        <v>0</v>
      </c>
      <c r="BL122" s="18">
        <v>0</v>
      </c>
    </row>
    <row r="123" spans="1:67" ht="34.200000000000003" customHeight="1" x14ac:dyDescent="0.3">
      <c r="A123" s="13" t="s">
        <v>170</v>
      </c>
      <c r="B123" s="14" t="s">
        <v>187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/>
      <c r="R123" s="14"/>
      <c r="S123" s="14"/>
      <c r="T123" s="15">
        <v>81577870</v>
      </c>
      <c r="U123" s="15">
        <v>0</v>
      </c>
      <c r="V123" s="15">
        <v>81577870</v>
      </c>
      <c r="W123" s="15">
        <v>0</v>
      </c>
      <c r="X123" s="15">
        <v>0</v>
      </c>
      <c r="Y123" s="15">
        <v>661230</v>
      </c>
      <c r="Z123" s="15">
        <v>0</v>
      </c>
      <c r="AA123" s="15">
        <v>661230</v>
      </c>
      <c r="AB123" s="15">
        <v>0</v>
      </c>
      <c r="AC123" s="15">
        <v>0</v>
      </c>
      <c r="AD123" s="15">
        <v>82239100</v>
      </c>
      <c r="AE123" s="15">
        <v>0</v>
      </c>
      <c r="AF123" s="15">
        <v>82239100</v>
      </c>
      <c r="AG123" s="15">
        <v>0</v>
      </c>
      <c r="AH123" s="15">
        <v>0</v>
      </c>
      <c r="AI123" s="15">
        <v>83810132.5</v>
      </c>
      <c r="AJ123" s="15">
        <v>0</v>
      </c>
      <c r="AK123" s="15">
        <v>83810132.5</v>
      </c>
      <c r="AL123" s="15">
        <v>0</v>
      </c>
      <c r="AM123" s="15">
        <v>0</v>
      </c>
      <c r="AN123" s="15">
        <v>38530</v>
      </c>
      <c r="AO123" s="15">
        <v>0</v>
      </c>
      <c r="AP123" s="15">
        <v>38530</v>
      </c>
      <c r="AQ123" s="15">
        <v>0</v>
      </c>
      <c r="AR123" s="15">
        <v>0</v>
      </c>
      <c r="AS123" s="21">
        <v>83848662.5</v>
      </c>
      <c r="AT123" s="15">
        <v>0</v>
      </c>
      <c r="AU123" s="15">
        <v>83848662.5</v>
      </c>
      <c r="AV123" s="15">
        <v>0</v>
      </c>
      <c r="AW123" s="15">
        <v>0</v>
      </c>
      <c r="AX123" s="15">
        <v>83476532.5</v>
      </c>
      <c r="AY123" s="15">
        <v>0</v>
      </c>
      <c r="AZ123" s="15">
        <v>83476532.5</v>
      </c>
      <c r="BA123" s="15">
        <v>0</v>
      </c>
      <c r="BB123" s="15">
        <v>0</v>
      </c>
      <c r="BC123" s="15">
        <v>40930</v>
      </c>
      <c r="BD123" s="15">
        <v>0</v>
      </c>
      <c r="BE123" s="15">
        <v>40930</v>
      </c>
      <c r="BF123" s="15">
        <v>0</v>
      </c>
      <c r="BG123" s="15">
        <v>0</v>
      </c>
      <c r="BH123" s="15">
        <v>83517462.5</v>
      </c>
      <c r="BI123" s="17">
        <v>0</v>
      </c>
      <c r="BJ123" s="16">
        <v>83517462.5</v>
      </c>
      <c r="BK123" s="16">
        <v>0</v>
      </c>
      <c r="BL123" s="18">
        <v>0</v>
      </c>
    </row>
    <row r="124" spans="1:67" ht="68.400000000000006" customHeight="1" x14ac:dyDescent="0.3">
      <c r="A124" s="13" t="s">
        <v>51</v>
      </c>
      <c r="B124" s="14" t="s">
        <v>187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 t="s">
        <v>52</v>
      </c>
      <c r="R124" s="14"/>
      <c r="S124" s="14"/>
      <c r="T124" s="15">
        <v>11144696</v>
      </c>
      <c r="U124" s="15">
        <v>0</v>
      </c>
      <c r="V124" s="15">
        <v>11144696</v>
      </c>
      <c r="W124" s="15">
        <v>0</v>
      </c>
      <c r="X124" s="15">
        <v>0</v>
      </c>
      <c r="Y124" s="15">
        <v>2357500.66</v>
      </c>
      <c r="Z124" s="15">
        <v>0</v>
      </c>
      <c r="AA124" s="15">
        <v>2357500.66</v>
      </c>
      <c r="AB124" s="15">
        <v>0</v>
      </c>
      <c r="AC124" s="15">
        <v>0</v>
      </c>
      <c r="AD124" s="15">
        <v>13502196.66</v>
      </c>
      <c r="AE124" s="15">
        <v>0</v>
      </c>
      <c r="AF124" s="15">
        <v>13502196.66</v>
      </c>
      <c r="AG124" s="15">
        <v>0</v>
      </c>
      <c r="AH124" s="15">
        <v>0</v>
      </c>
      <c r="AI124" s="15">
        <v>9766758</v>
      </c>
      <c r="AJ124" s="15">
        <v>0</v>
      </c>
      <c r="AK124" s="15">
        <v>9766758</v>
      </c>
      <c r="AL124" s="15">
        <v>0</v>
      </c>
      <c r="AM124" s="15">
        <v>0</v>
      </c>
      <c r="AN124" s="15">
        <v>-1785431</v>
      </c>
      <c r="AO124" s="15">
        <v>0</v>
      </c>
      <c r="AP124" s="15">
        <v>-1785431</v>
      </c>
      <c r="AQ124" s="15">
        <v>0</v>
      </c>
      <c r="AR124" s="15">
        <v>0</v>
      </c>
      <c r="AS124" s="21">
        <v>7981327</v>
      </c>
      <c r="AT124" s="15">
        <v>0</v>
      </c>
      <c r="AU124" s="15">
        <v>7981327</v>
      </c>
      <c r="AV124" s="15">
        <v>0</v>
      </c>
      <c r="AW124" s="15">
        <v>0</v>
      </c>
      <c r="AX124" s="15">
        <v>9826758</v>
      </c>
      <c r="AY124" s="15">
        <v>0</v>
      </c>
      <c r="AZ124" s="15">
        <v>9826758</v>
      </c>
      <c r="BA124" s="15">
        <v>0</v>
      </c>
      <c r="BB124" s="15">
        <v>0</v>
      </c>
      <c r="BC124" s="15">
        <v>-1815231</v>
      </c>
      <c r="BD124" s="15">
        <v>0</v>
      </c>
      <c r="BE124" s="15">
        <v>-1815231</v>
      </c>
      <c r="BF124" s="15">
        <v>0</v>
      </c>
      <c r="BG124" s="15">
        <v>0</v>
      </c>
      <c r="BH124" s="15">
        <v>8011527</v>
      </c>
      <c r="BI124" s="17">
        <v>0</v>
      </c>
      <c r="BJ124" s="16">
        <v>8011527</v>
      </c>
      <c r="BK124" s="16">
        <v>0</v>
      </c>
      <c r="BL124" s="18">
        <v>0</v>
      </c>
    </row>
    <row r="125" spans="1:67" ht="34.200000000000003" customHeight="1" x14ac:dyDescent="0.3">
      <c r="A125" s="13" t="s">
        <v>37</v>
      </c>
      <c r="B125" s="14" t="s">
        <v>187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 t="s">
        <v>38</v>
      </c>
      <c r="R125" s="14"/>
      <c r="S125" s="14"/>
      <c r="T125" s="15">
        <v>1316053.5</v>
      </c>
      <c r="U125" s="15">
        <v>0</v>
      </c>
      <c r="V125" s="15">
        <v>1316053.5</v>
      </c>
      <c r="W125" s="15">
        <v>0</v>
      </c>
      <c r="X125" s="15">
        <v>0</v>
      </c>
      <c r="Y125" s="15">
        <v>334127.5</v>
      </c>
      <c r="Z125" s="15">
        <v>0</v>
      </c>
      <c r="AA125" s="15">
        <v>334127.5</v>
      </c>
      <c r="AB125" s="15">
        <v>0</v>
      </c>
      <c r="AC125" s="15">
        <v>0</v>
      </c>
      <c r="AD125" s="15">
        <v>1650181</v>
      </c>
      <c r="AE125" s="15">
        <v>0</v>
      </c>
      <c r="AF125" s="15">
        <v>1650181</v>
      </c>
      <c r="AG125" s="15">
        <v>0</v>
      </c>
      <c r="AH125" s="15">
        <v>0</v>
      </c>
      <c r="AI125" s="15">
        <v>1316053.5</v>
      </c>
      <c r="AJ125" s="15">
        <v>0</v>
      </c>
      <c r="AK125" s="15">
        <v>1316053.5</v>
      </c>
      <c r="AL125" s="15">
        <v>0</v>
      </c>
      <c r="AM125" s="15">
        <v>0</v>
      </c>
      <c r="AN125" s="15">
        <v>32227.5</v>
      </c>
      <c r="AO125" s="15">
        <v>0</v>
      </c>
      <c r="AP125" s="15">
        <v>32227.5</v>
      </c>
      <c r="AQ125" s="15">
        <v>0</v>
      </c>
      <c r="AR125" s="15">
        <v>0</v>
      </c>
      <c r="AS125" s="21">
        <v>1348281</v>
      </c>
      <c r="AT125" s="15">
        <v>0</v>
      </c>
      <c r="AU125" s="15">
        <v>1348281</v>
      </c>
      <c r="AV125" s="15">
        <v>0</v>
      </c>
      <c r="AW125" s="15">
        <v>0</v>
      </c>
      <c r="AX125" s="15">
        <v>1317016</v>
      </c>
      <c r="AY125" s="15">
        <v>0</v>
      </c>
      <c r="AZ125" s="15">
        <v>1317016</v>
      </c>
      <c r="BA125" s="15">
        <v>0</v>
      </c>
      <c r="BB125" s="15">
        <v>0</v>
      </c>
      <c r="BC125" s="15">
        <v>-2535</v>
      </c>
      <c r="BD125" s="15">
        <v>0</v>
      </c>
      <c r="BE125" s="15">
        <v>-2535</v>
      </c>
      <c r="BF125" s="15">
        <v>0</v>
      </c>
      <c r="BG125" s="15">
        <v>0</v>
      </c>
      <c r="BH125" s="15">
        <v>1314481</v>
      </c>
      <c r="BI125" s="17">
        <v>0</v>
      </c>
      <c r="BJ125" s="16">
        <v>1314481</v>
      </c>
      <c r="BK125" s="16">
        <v>0</v>
      </c>
      <c r="BL125" s="18">
        <v>0</v>
      </c>
    </row>
    <row r="126" spans="1:67" ht="34.200000000000003" customHeight="1" x14ac:dyDescent="0.3">
      <c r="A126" s="13" t="s">
        <v>63</v>
      </c>
      <c r="B126" s="14" t="s">
        <v>187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 t="s">
        <v>64</v>
      </c>
      <c r="R126" s="14"/>
      <c r="S126" s="14"/>
      <c r="T126" s="15">
        <v>69117120.5</v>
      </c>
      <c r="U126" s="15">
        <v>0</v>
      </c>
      <c r="V126" s="15">
        <v>69117120.5</v>
      </c>
      <c r="W126" s="15">
        <v>0</v>
      </c>
      <c r="X126" s="15">
        <v>0</v>
      </c>
      <c r="Y126" s="15">
        <v>-2030398.16</v>
      </c>
      <c r="Z126" s="15">
        <v>0</v>
      </c>
      <c r="AA126" s="15">
        <v>-2030398.16</v>
      </c>
      <c r="AB126" s="15">
        <v>0</v>
      </c>
      <c r="AC126" s="15">
        <v>0</v>
      </c>
      <c r="AD126" s="15">
        <v>67086722.340000004</v>
      </c>
      <c r="AE126" s="15">
        <v>0</v>
      </c>
      <c r="AF126" s="15">
        <v>67086722.340000004</v>
      </c>
      <c r="AG126" s="15">
        <v>0</v>
      </c>
      <c r="AH126" s="15">
        <v>0</v>
      </c>
      <c r="AI126" s="15">
        <v>72727321</v>
      </c>
      <c r="AJ126" s="15">
        <v>0</v>
      </c>
      <c r="AK126" s="15">
        <v>72727321</v>
      </c>
      <c r="AL126" s="15">
        <v>0</v>
      </c>
      <c r="AM126" s="15">
        <v>0</v>
      </c>
      <c r="AN126" s="15">
        <v>1791733.5</v>
      </c>
      <c r="AO126" s="15">
        <v>0</v>
      </c>
      <c r="AP126" s="15">
        <v>1791733.5</v>
      </c>
      <c r="AQ126" s="15">
        <v>0</v>
      </c>
      <c r="AR126" s="15">
        <v>0</v>
      </c>
      <c r="AS126" s="21">
        <v>74519054.5</v>
      </c>
      <c r="AT126" s="15">
        <v>0</v>
      </c>
      <c r="AU126" s="15">
        <v>74519054.5</v>
      </c>
      <c r="AV126" s="15">
        <v>0</v>
      </c>
      <c r="AW126" s="15">
        <v>0</v>
      </c>
      <c r="AX126" s="15">
        <v>72332758.5</v>
      </c>
      <c r="AY126" s="15">
        <v>0</v>
      </c>
      <c r="AZ126" s="15">
        <v>72332758.5</v>
      </c>
      <c r="BA126" s="15">
        <v>0</v>
      </c>
      <c r="BB126" s="15">
        <v>0</v>
      </c>
      <c r="BC126" s="15">
        <v>1858696</v>
      </c>
      <c r="BD126" s="15">
        <v>0</v>
      </c>
      <c r="BE126" s="15">
        <v>1858696</v>
      </c>
      <c r="BF126" s="15">
        <v>0</v>
      </c>
      <c r="BG126" s="15">
        <v>0</v>
      </c>
      <c r="BH126" s="15">
        <v>74191454.5</v>
      </c>
      <c r="BI126" s="17">
        <v>0</v>
      </c>
      <c r="BJ126" s="16">
        <v>74191454.5</v>
      </c>
      <c r="BK126" s="16">
        <v>0</v>
      </c>
      <c r="BL126" s="18">
        <v>0</v>
      </c>
    </row>
    <row r="127" spans="1:67" ht="51.45" customHeight="1" x14ac:dyDescent="0.3">
      <c r="A127" s="13" t="s">
        <v>192</v>
      </c>
      <c r="B127" s="14" t="s">
        <v>193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/>
      <c r="R127" s="14"/>
      <c r="S127" s="14"/>
      <c r="T127" s="15">
        <v>8804100</v>
      </c>
      <c r="U127" s="15">
        <v>8804100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8804100</v>
      </c>
      <c r="AE127" s="15">
        <v>8804100</v>
      </c>
      <c r="AF127" s="15">
        <v>0</v>
      </c>
      <c r="AG127" s="15">
        <v>0</v>
      </c>
      <c r="AH127" s="15">
        <v>0</v>
      </c>
      <c r="AI127" s="15">
        <v>8804100</v>
      </c>
      <c r="AJ127" s="15">
        <v>8804100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21">
        <v>8804100</v>
      </c>
      <c r="AT127" s="15">
        <v>8804100</v>
      </c>
      <c r="AU127" s="15">
        <v>0</v>
      </c>
      <c r="AV127" s="15">
        <v>0</v>
      </c>
      <c r="AW127" s="15">
        <v>0</v>
      </c>
      <c r="AX127" s="15">
        <v>8804100</v>
      </c>
      <c r="AY127" s="15">
        <v>8804100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8804100</v>
      </c>
      <c r="BI127" s="17">
        <v>8804100</v>
      </c>
      <c r="BJ127" s="16">
        <v>0</v>
      </c>
      <c r="BK127" s="16">
        <v>0</v>
      </c>
      <c r="BL127" s="18">
        <v>0</v>
      </c>
    </row>
    <row r="128" spans="1:67" ht="68.400000000000006" customHeight="1" x14ac:dyDescent="0.3">
      <c r="A128" s="13" t="s">
        <v>51</v>
      </c>
      <c r="B128" s="14" t="s">
        <v>193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 t="s">
        <v>52</v>
      </c>
      <c r="R128" s="14"/>
      <c r="S128" s="14"/>
      <c r="T128" s="15">
        <v>2245950</v>
      </c>
      <c r="U128" s="15">
        <v>2245950</v>
      </c>
      <c r="V128" s="15">
        <v>0</v>
      </c>
      <c r="W128" s="15">
        <v>0</v>
      </c>
      <c r="X128" s="15">
        <v>0</v>
      </c>
      <c r="Y128" s="15">
        <v>-524054.93</v>
      </c>
      <c r="Z128" s="15">
        <v>-524054.93</v>
      </c>
      <c r="AA128" s="15">
        <v>0</v>
      </c>
      <c r="AB128" s="15">
        <v>0</v>
      </c>
      <c r="AC128" s="15">
        <v>0</v>
      </c>
      <c r="AD128" s="15">
        <v>1721895.07</v>
      </c>
      <c r="AE128" s="15">
        <v>1721895.07</v>
      </c>
      <c r="AF128" s="15">
        <v>0</v>
      </c>
      <c r="AG128" s="15">
        <v>0</v>
      </c>
      <c r="AH128" s="15">
        <v>0</v>
      </c>
      <c r="AI128" s="15">
        <v>2245950</v>
      </c>
      <c r="AJ128" s="15">
        <v>2245950</v>
      </c>
      <c r="AK128" s="15">
        <v>0</v>
      </c>
      <c r="AL128" s="15">
        <v>0</v>
      </c>
      <c r="AM128" s="15">
        <v>0</v>
      </c>
      <c r="AN128" s="15">
        <v>-628866</v>
      </c>
      <c r="AO128" s="15">
        <v>-628866</v>
      </c>
      <c r="AP128" s="15">
        <v>0</v>
      </c>
      <c r="AQ128" s="15">
        <v>0</v>
      </c>
      <c r="AR128" s="15">
        <v>0</v>
      </c>
      <c r="AS128" s="21">
        <v>1617084</v>
      </c>
      <c r="AT128" s="15">
        <v>1617084</v>
      </c>
      <c r="AU128" s="15">
        <v>0</v>
      </c>
      <c r="AV128" s="15">
        <v>0</v>
      </c>
      <c r="AW128" s="15">
        <v>0</v>
      </c>
      <c r="AX128" s="15">
        <v>2245950</v>
      </c>
      <c r="AY128" s="15">
        <v>2245950</v>
      </c>
      <c r="AZ128" s="15">
        <v>0</v>
      </c>
      <c r="BA128" s="15">
        <v>0</v>
      </c>
      <c r="BB128" s="15">
        <v>0</v>
      </c>
      <c r="BC128" s="15">
        <v>-628866</v>
      </c>
      <c r="BD128" s="15">
        <v>-628866</v>
      </c>
      <c r="BE128" s="15">
        <v>0</v>
      </c>
      <c r="BF128" s="15">
        <v>0</v>
      </c>
      <c r="BG128" s="15">
        <v>0</v>
      </c>
      <c r="BH128" s="15">
        <v>1617084</v>
      </c>
      <c r="BI128" s="17">
        <v>1617084</v>
      </c>
      <c r="BJ128" s="16">
        <v>0</v>
      </c>
      <c r="BK128" s="16">
        <v>0</v>
      </c>
      <c r="BL128" s="18">
        <v>0</v>
      </c>
    </row>
    <row r="129" spans="1:64" ht="34.200000000000003" customHeight="1" x14ac:dyDescent="0.3">
      <c r="A129" s="13" t="s">
        <v>63</v>
      </c>
      <c r="B129" s="14" t="s">
        <v>193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 t="s">
        <v>64</v>
      </c>
      <c r="R129" s="14"/>
      <c r="S129" s="14"/>
      <c r="T129" s="15">
        <v>6558150</v>
      </c>
      <c r="U129" s="15">
        <v>6558150</v>
      </c>
      <c r="V129" s="15">
        <v>0</v>
      </c>
      <c r="W129" s="15">
        <v>0</v>
      </c>
      <c r="X129" s="15">
        <v>0</v>
      </c>
      <c r="Y129" s="15">
        <v>524054.93</v>
      </c>
      <c r="Z129" s="15">
        <v>524054.93</v>
      </c>
      <c r="AA129" s="15">
        <v>0</v>
      </c>
      <c r="AB129" s="15">
        <v>0</v>
      </c>
      <c r="AC129" s="15">
        <v>0</v>
      </c>
      <c r="AD129" s="15">
        <v>7082204.9299999997</v>
      </c>
      <c r="AE129" s="15">
        <v>7082204.9299999997</v>
      </c>
      <c r="AF129" s="15">
        <v>0</v>
      </c>
      <c r="AG129" s="15">
        <v>0</v>
      </c>
      <c r="AH129" s="15">
        <v>0</v>
      </c>
      <c r="AI129" s="15">
        <v>6558150</v>
      </c>
      <c r="AJ129" s="15">
        <v>6558150</v>
      </c>
      <c r="AK129" s="15">
        <v>0</v>
      </c>
      <c r="AL129" s="15">
        <v>0</v>
      </c>
      <c r="AM129" s="15">
        <v>0</v>
      </c>
      <c r="AN129" s="15">
        <v>628866</v>
      </c>
      <c r="AO129" s="15">
        <v>628866</v>
      </c>
      <c r="AP129" s="15">
        <v>0</v>
      </c>
      <c r="AQ129" s="15">
        <v>0</v>
      </c>
      <c r="AR129" s="15">
        <v>0</v>
      </c>
      <c r="AS129" s="21">
        <v>7187016</v>
      </c>
      <c r="AT129" s="15">
        <v>7187016</v>
      </c>
      <c r="AU129" s="15">
        <v>0</v>
      </c>
      <c r="AV129" s="15">
        <v>0</v>
      </c>
      <c r="AW129" s="15">
        <v>0</v>
      </c>
      <c r="AX129" s="15">
        <v>6558150</v>
      </c>
      <c r="AY129" s="15">
        <v>6558150</v>
      </c>
      <c r="AZ129" s="15">
        <v>0</v>
      </c>
      <c r="BA129" s="15">
        <v>0</v>
      </c>
      <c r="BB129" s="15">
        <v>0</v>
      </c>
      <c r="BC129" s="15">
        <v>628866</v>
      </c>
      <c r="BD129" s="15">
        <v>628866</v>
      </c>
      <c r="BE129" s="15">
        <v>0</v>
      </c>
      <c r="BF129" s="15">
        <v>0</v>
      </c>
      <c r="BG129" s="15">
        <v>0</v>
      </c>
      <c r="BH129" s="15">
        <v>7187016</v>
      </c>
      <c r="BI129" s="17">
        <v>7187016</v>
      </c>
      <c r="BJ129" s="16">
        <v>0</v>
      </c>
      <c r="BK129" s="16">
        <v>0</v>
      </c>
      <c r="BL129" s="18">
        <v>0</v>
      </c>
    </row>
    <row r="130" spans="1:64" ht="51.45" customHeight="1" x14ac:dyDescent="0.3">
      <c r="A130" s="13" t="s">
        <v>194</v>
      </c>
      <c r="B130" s="14" t="s">
        <v>195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/>
      <c r="R130" s="14"/>
      <c r="S130" s="14"/>
      <c r="T130" s="15">
        <v>7295286</v>
      </c>
      <c r="U130" s="15">
        <v>4268464</v>
      </c>
      <c r="V130" s="15">
        <v>3026822</v>
      </c>
      <c r="W130" s="15">
        <v>0</v>
      </c>
      <c r="X130" s="15">
        <v>0</v>
      </c>
      <c r="Y130" s="15">
        <v>323724</v>
      </c>
      <c r="Z130" s="15">
        <v>140349</v>
      </c>
      <c r="AA130" s="15">
        <v>183375</v>
      </c>
      <c r="AB130" s="15">
        <v>0</v>
      </c>
      <c r="AC130" s="15">
        <v>0</v>
      </c>
      <c r="AD130" s="15">
        <v>7619010</v>
      </c>
      <c r="AE130" s="15">
        <v>4408813</v>
      </c>
      <c r="AF130" s="15">
        <v>3210197</v>
      </c>
      <c r="AG130" s="15">
        <v>0</v>
      </c>
      <c r="AH130" s="15">
        <v>0</v>
      </c>
      <c r="AI130" s="15">
        <v>6852990</v>
      </c>
      <c r="AJ130" s="15">
        <v>4081418</v>
      </c>
      <c r="AK130" s="15">
        <v>2771572</v>
      </c>
      <c r="AL130" s="15">
        <v>0</v>
      </c>
      <c r="AM130" s="15">
        <v>0</v>
      </c>
      <c r="AN130" s="15">
        <v>116256</v>
      </c>
      <c r="AO130" s="15">
        <v>-1008</v>
      </c>
      <c r="AP130" s="15">
        <v>117264</v>
      </c>
      <c r="AQ130" s="15">
        <v>0</v>
      </c>
      <c r="AR130" s="15">
        <v>0</v>
      </c>
      <c r="AS130" s="21">
        <v>6969246</v>
      </c>
      <c r="AT130" s="15">
        <v>4080410</v>
      </c>
      <c r="AU130" s="15">
        <v>2888836</v>
      </c>
      <c r="AV130" s="15">
        <v>0</v>
      </c>
      <c r="AW130" s="15">
        <v>0</v>
      </c>
      <c r="AX130" s="15">
        <v>6791323</v>
      </c>
      <c r="AY130" s="15">
        <v>4045592</v>
      </c>
      <c r="AZ130" s="15">
        <v>2745731</v>
      </c>
      <c r="BA130" s="15">
        <v>0</v>
      </c>
      <c r="BB130" s="15">
        <v>0</v>
      </c>
      <c r="BC130" s="15">
        <v>49188</v>
      </c>
      <c r="BD130" s="15">
        <v>109491</v>
      </c>
      <c r="BE130" s="15">
        <v>-60303</v>
      </c>
      <c r="BF130" s="15">
        <v>0</v>
      </c>
      <c r="BG130" s="15">
        <v>0</v>
      </c>
      <c r="BH130" s="15">
        <v>6840511</v>
      </c>
      <c r="BI130" s="17">
        <v>4155083</v>
      </c>
      <c r="BJ130" s="16">
        <v>2685428</v>
      </c>
      <c r="BK130" s="16">
        <v>0</v>
      </c>
      <c r="BL130" s="18">
        <v>0</v>
      </c>
    </row>
    <row r="131" spans="1:64" ht="34.200000000000003" customHeight="1" x14ac:dyDescent="0.3">
      <c r="A131" s="13" t="s">
        <v>37</v>
      </c>
      <c r="B131" s="14" t="s">
        <v>195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 t="s">
        <v>38</v>
      </c>
      <c r="R131" s="14"/>
      <c r="S131" s="14"/>
      <c r="T131" s="15">
        <v>954413</v>
      </c>
      <c r="U131" s="15">
        <v>545274</v>
      </c>
      <c r="V131" s="15">
        <v>409139</v>
      </c>
      <c r="W131" s="15">
        <v>0</v>
      </c>
      <c r="X131" s="15">
        <v>0</v>
      </c>
      <c r="Y131" s="15">
        <v>-100310</v>
      </c>
      <c r="Z131" s="15">
        <v>-85571</v>
      </c>
      <c r="AA131" s="15">
        <v>-14739</v>
      </c>
      <c r="AB131" s="15">
        <v>0</v>
      </c>
      <c r="AC131" s="15">
        <v>0</v>
      </c>
      <c r="AD131" s="15">
        <v>854103</v>
      </c>
      <c r="AE131" s="15">
        <v>459703</v>
      </c>
      <c r="AF131" s="15">
        <v>394400</v>
      </c>
      <c r="AG131" s="15">
        <v>0</v>
      </c>
      <c r="AH131" s="15">
        <v>0</v>
      </c>
      <c r="AI131" s="15">
        <v>954413</v>
      </c>
      <c r="AJ131" s="15">
        <v>545274</v>
      </c>
      <c r="AK131" s="15">
        <v>409139</v>
      </c>
      <c r="AL131" s="15">
        <v>0</v>
      </c>
      <c r="AM131" s="15">
        <v>0</v>
      </c>
      <c r="AN131" s="15">
        <v>-108682</v>
      </c>
      <c r="AO131" s="15">
        <v>-91850</v>
      </c>
      <c r="AP131" s="15">
        <v>-16832</v>
      </c>
      <c r="AQ131" s="15">
        <v>0</v>
      </c>
      <c r="AR131" s="15">
        <v>0</v>
      </c>
      <c r="AS131" s="21">
        <v>845731</v>
      </c>
      <c r="AT131" s="15">
        <v>453424</v>
      </c>
      <c r="AU131" s="15">
        <v>392307</v>
      </c>
      <c r="AV131" s="15">
        <v>0</v>
      </c>
      <c r="AW131" s="15">
        <v>0</v>
      </c>
      <c r="AX131" s="15">
        <v>954413</v>
      </c>
      <c r="AY131" s="15">
        <v>545274</v>
      </c>
      <c r="AZ131" s="15">
        <v>409139</v>
      </c>
      <c r="BA131" s="15">
        <v>0</v>
      </c>
      <c r="BB131" s="15">
        <v>0</v>
      </c>
      <c r="BC131" s="15">
        <v>-217916</v>
      </c>
      <c r="BD131" s="15">
        <v>-90842</v>
      </c>
      <c r="BE131" s="15">
        <v>-127074</v>
      </c>
      <c r="BF131" s="15">
        <v>0</v>
      </c>
      <c r="BG131" s="15">
        <v>0</v>
      </c>
      <c r="BH131" s="15">
        <v>736497</v>
      </c>
      <c r="BI131" s="17">
        <v>454432</v>
      </c>
      <c r="BJ131" s="16">
        <v>282065</v>
      </c>
      <c r="BK131" s="16">
        <v>0</v>
      </c>
      <c r="BL131" s="18">
        <v>0</v>
      </c>
    </row>
    <row r="132" spans="1:64" ht="34.200000000000003" customHeight="1" x14ac:dyDescent="0.3">
      <c r="A132" s="13" t="s">
        <v>63</v>
      </c>
      <c r="B132" s="14" t="s">
        <v>195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 t="s">
        <v>64</v>
      </c>
      <c r="R132" s="14"/>
      <c r="S132" s="14"/>
      <c r="T132" s="15">
        <v>6340873</v>
      </c>
      <c r="U132" s="15">
        <v>3723190</v>
      </c>
      <c r="V132" s="15">
        <v>2617683</v>
      </c>
      <c r="W132" s="15">
        <v>0</v>
      </c>
      <c r="X132" s="15">
        <v>0</v>
      </c>
      <c r="Y132" s="15">
        <v>424034</v>
      </c>
      <c r="Z132" s="15">
        <v>225920</v>
      </c>
      <c r="AA132" s="15">
        <v>198114</v>
      </c>
      <c r="AB132" s="15">
        <v>0</v>
      </c>
      <c r="AC132" s="15">
        <v>0</v>
      </c>
      <c r="AD132" s="15">
        <v>6764907</v>
      </c>
      <c r="AE132" s="15">
        <v>3949110</v>
      </c>
      <c r="AF132" s="15">
        <v>2815797</v>
      </c>
      <c r="AG132" s="15">
        <v>0</v>
      </c>
      <c r="AH132" s="15">
        <v>0</v>
      </c>
      <c r="AI132" s="15">
        <v>5898577</v>
      </c>
      <c r="AJ132" s="15">
        <v>3536144</v>
      </c>
      <c r="AK132" s="15">
        <v>2362433</v>
      </c>
      <c r="AL132" s="15">
        <v>0</v>
      </c>
      <c r="AM132" s="15">
        <v>0</v>
      </c>
      <c r="AN132" s="15">
        <v>224938</v>
      </c>
      <c r="AO132" s="15">
        <v>90842</v>
      </c>
      <c r="AP132" s="15">
        <v>134096</v>
      </c>
      <c r="AQ132" s="15">
        <v>0</v>
      </c>
      <c r="AR132" s="15">
        <v>0</v>
      </c>
      <c r="AS132" s="21">
        <v>6123515</v>
      </c>
      <c r="AT132" s="15">
        <v>3626986</v>
      </c>
      <c r="AU132" s="15">
        <v>2496529</v>
      </c>
      <c r="AV132" s="15">
        <v>0</v>
      </c>
      <c r="AW132" s="15">
        <v>0</v>
      </c>
      <c r="AX132" s="15">
        <v>5836910</v>
      </c>
      <c r="AY132" s="15">
        <v>3500318</v>
      </c>
      <c r="AZ132" s="15">
        <v>2336592</v>
      </c>
      <c r="BA132" s="15">
        <v>0</v>
      </c>
      <c r="BB132" s="15">
        <v>0</v>
      </c>
      <c r="BC132" s="15">
        <v>267104</v>
      </c>
      <c r="BD132" s="15">
        <v>200333</v>
      </c>
      <c r="BE132" s="15">
        <v>66771</v>
      </c>
      <c r="BF132" s="15">
        <v>0</v>
      </c>
      <c r="BG132" s="15">
        <v>0</v>
      </c>
      <c r="BH132" s="15">
        <v>6104014</v>
      </c>
      <c r="BI132" s="17">
        <v>3700651</v>
      </c>
      <c r="BJ132" s="16">
        <v>2403363</v>
      </c>
      <c r="BK132" s="16">
        <v>0</v>
      </c>
      <c r="BL132" s="18">
        <v>0</v>
      </c>
    </row>
    <row r="133" spans="1:64" ht="68.400000000000006" customHeight="1" x14ac:dyDescent="0.3">
      <c r="A133" s="13" t="s">
        <v>174</v>
      </c>
      <c r="B133" s="14" t="s">
        <v>196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/>
      <c r="R133" s="14"/>
      <c r="S133" s="14"/>
      <c r="T133" s="15">
        <v>3834300</v>
      </c>
      <c r="U133" s="15">
        <v>0</v>
      </c>
      <c r="V133" s="15">
        <v>3834300</v>
      </c>
      <c r="W133" s="15">
        <v>0</v>
      </c>
      <c r="X133" s="15">
        <v>0</v>
      </c>
      <c r="Y133" s="15">
        <v>30253</v>
      </c>
      <c r="Z133" s="15">
        <v>0</v>
      </c>
      <c r="AA133" s="15">
        <v>30253</v>
      </c>
      <c r="AB133" s="15">
        <v>0</v>
      </c>
      <c r="AC133" s="15">
        <v>0</v>
      </c>
      <c r="AD133" s="15">
        <v>3864553</v>
      </c>
      <c r="AE133" s="15">
        <v>0</v>
      </c>
      <c r="AF133" s="15">
        <v>3864553</v>
      </c>
      <c r="AG133" s="15">
        <v>0</v>
      </c>
      <c r="AH133" s="15">
        <v>0</v>
      </c>
      <c r="AI133" s="15">
        <v>3834300</v>
      </c>
      <c r="AJ133" s="15">
        <v>0</v>
      </c>
      <c r="AK133" s="15">
        <v>3834300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21">
        <v>3834300</v>
      </c>
      <c r="AT133" s="15">
        <v>0</v>
      </c>
      <c r="AU133" s="15">
        <v>3834300</v>
      </c>
      <c r="AV133" s="15">
        <v>0</v>
      </c>
      <c r="AW133" s="15">
        <v>0</v>
      </c>
      <c r="AX133" s="15">
        <v>3834300</v>
      </c>
      <c r="AY133" s="15">
        <v>0</v>
      </c>
      <c r="AZ133" s="15">
        <v>3834300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3834300</v>
      </c>
      <c r="BI133" s="17">
        <v>0</v>
      </c>
      <c r="BJ133" s="16">
        <v>3834300</v>
      </c>
      <c r="BK133" s="16">
        <v>0</v>
      </c>
      <c r="BL133" s="18">
        <v>0</v>
      </c>
    </row>
    <row r="134" spans="1:64" ht="85.5" customHeight="1" x14ac:dyDescent="0.3">
      <c r="A134" s="13" t="s">
        <v>136</v>
      </c>
      <c r="B134" s="14" t="s">
        <v>197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/>
      <c r="R134" s="14"/>
      <c r="S134" s="14"/>
      <c r="T134" s="15">
        <v>3834300</v>
      </c>
      <c r="U134" s="15">
        <v>0</v>
      </c>
      <c r="V134" s="15">
        <v>3834300</v>
      </c>
      <c r="W134" s="15">
        <v>0</v>
      </c>
      <c r="X134" s="15">
        <v>0</v>
      </c>
      <c r="Y134" s="15">
        <v>30253</v>
      </c>
      <c r="Z134" s="15">
        <v>0</v>
      </c>
      <c r="AA134" s="15">
        <v>30253</v>
      </c>
      <c r="AB134" s="15">
        <v>0</v>
      </c>
      <c r="AC134" s="15">
        <v>0</v>
      </c>
      <c r="AD134" s="15">
        <v>3864553</v>
      </c>
      <c r="AE134" s="15">
        <v>0</v>
      </c>
      <c r="AF134" s="15">
        <v>3864553</v>
      </c>
      <c r="AG134" s="15">
        <v>0</v>
      </c>
      <c r="AH134" s="15">
        <v>0</v>
      </c>
      <c r="AI134" s="15">
        <v>3834300</v>
      </c>
      <c r="AJ134" s="15">
        <v>0</v>
      </c>
      <c r="AK134" s="15">
        <v>3834300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21">
        <v>3834300</v>
      </c>
      <c r="AT134" s="15">
        <v>0</v>
      </c>
      <c r="AU134" s="15">
        <v>3834300</v>
      </c>
      <c r="AV134" s="15">
        <v>0</v>
      </c>
      <c r="AW134" s="15">
        <v>0</v>
      </c>
      <c r="AX134" s="15">
        <v>3834300</v>
      </c>
      <c r="AY134" s="15">
        <v>0</v>
      </c>
      <c r="AZ134" s="15">
        <v>3834300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3834300</v>
      </c>
      <c r="BI134" s="17">
        <v>0</v>
      </c>
      <c r="BJ134" s="16">
        <v>3834300</v>
      </c>
      <c r="BK134" s="16">
        <v>0</v>
      </c>
      <c r="BL134" s="18">
        <v>0</v>
      </c>
    </row>
    <row r="135" spans="1:64" ht="68.400000000000006" customHeight="1" x14ac:dyDescent="0.3">
      <c r="A135" s="13" t="s">
        <v>51</v>
      </c>
      <c r="B135" s="14" t="s">
        <v>197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 t="s">
        <v>52</v>
      </c>
      <c r="R135" s="14"/>
      <c r="S135" s="14"/>
      <c r="T135" s="15">
        <v>525200</v>
      </c>
      <c r="U135" s="15">
        <v>0</v>
      </c>
      <c r="V135" s="15">
        <v>525200</v>
      </c>
      <c r="W135" s="15">
        <v>0</v>
      </c>
      <c r="X135" s="15">
        <v>0</v>
      </c>
      <c r="Y135" s="15">
        <v>-151217.91</v>
      </c>
      <c r="Z135" s="15">
        <v>0</v>
      </c>
      <c r="AA135" s="15">
        <v>-151217.91</v>
      </c>
      <c r="AB135" s="15">
        <v>0</v>
      </c>
      <c r="AC135" s="15">
        <v>0</v>
      </c>
      <c r="AD135" s="15">
        <v>373982.09</v>
      </c>
      <c r="AE135" s="15">
        <v>0</v>
      </c>
      <c r="AF135" s="15">
        <v>373982.09</v>
      </c>
      <c r="AG135" s="15">
        <v>0</v>
      </c>
      <c r="AH135" s="15">
        <v>0</v>
      </c>
      <c r="AI135" s="15">
        <v>525200</v>
      </c>
      <c r="AJ135" s="15">
        <v>0</v>
      </c>
      <c r="AK135" s="15">
        <v>525200</v>
      </c>
      <c r="AL135" s="15">
        <v>0</v>
      </c>
      <c r="AM135" s="15">
        <v>0</v>
      </c>
      <c r="AN135" s="15">
        <v>-200000</v>
      </c>
      <c r="AO135" s="15">
        <v>0</v>
      </c>
      <c r="AP135" s="15">
        <v>-200000</v>
      </c>
      <c r="AQ135" s="15">
        <v>0</v>
      </c>
      <c r="AR135" s="15">
        <v>0</v>
      </c>
      <c r="AS135" s="21">
        <v>325200</v>
      </c>
      <c r="AT135" s="15">
        <v>0</v>
      </c>
      <c r="AU135" s="15">
        <v>325200</v>
      </c>
      <c r="AV135" s="15">
        <v>0</v>
      </c>
      <c r="AW135" s="15">
        <v>0</v>
      </c>
      <c r="AX135" s="15">
        <v>525200</v>
      </c>
      <c r="AY135" s="15">
        <v>0</v>
      </c>
      <c r="AZ135" s="15">
        <v>525200</v>
      </c>
      <c r="BA135" s="15">
        <v>0</v>
      </c>
      <c r="BB135" s="15">
        <v>0</v>
      </c>
      <c r="BC135" s="15">
        <v>-200000</v>
      </c>
      <c r="BD135" s="15">
        <v>0</v>
      </c>
      <c r="BE135" s="15">
        <v>-200000</v>
      </c>
      <c r="BF135" s="15">
        <v>0</v>
      </c>
      <c r="BG135" s="15">
        <v>0</v>
      </c>
      <c r="BH135" s="15">
        <v>325200</v>
      </c>
      <c r="BI135" s="17">
        <v>0</v>
      </c>
      <c r="BJ135" s="16">
        <v>325200</v>
      </c>
      <c r="BK135" s="16">
        <v>0</v>
      </c>
      <c r="BL135" s="18">
        <v>0</v>
      </c>
    </row>
    <row r="136" spans="1:64" ht="34.200000000000003" customHeight="1" x14ac:dyDescent="0.3">
      <c r="A136" s="13" t="s">
        <v>172</v>
      </c>
      <c r="B136" s="14" t="s">
        <v>197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 t="s">
        <v>173</v>
      </c>
      <c r="R136" s="14"/>
      <c r="S136" s="14"/>
      <c r="T136" s="15">
        <v>1436100</v>
      </c>
      <c r="U136" s="15">
        <v>0</v>
      </c>
      <c r="V136" s="15">
        <v>1436100</v>
      </c>
      <c r="W136" s="15">
        <v>0</v>
      </c>
      <c r="X136" s="15">
        <v>0</v>
      </c>
      <c r="Y136" s="15">
        <v>1000</v>
      </c>
      <c r="Z136" s="15">
        <v>0</v>
      </c>
      <c r="AA136" s="15">
        <v>1000</v>
      </c>
      <c r="AB136" s="15">
        <v>0</v>
      </c>
      <c r="AC136" s="15">
        <v>0</v>
      </c>
      <c r="AD136" s="15">
        <v>1437100</v>
      </c>
      <c r="AE136" s="15">
        <v>0</v>
      </c>
      <c r="AF136" s="15">
        <v>1437100</v>
      </c>
      <c r="AG136" s="15">
        <v>0</v>
      </c>
      <c r="AH136" s="15">
        <v>0</v>
      </c>
      <c r="AI136" s="15">
        <v>1436100</v>
      </c>
      <c r="AJ136" s="15">
        <v>0</v>
      </c>
      <c r="AK136" s="15">
        <v>1436100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21">
        <v>1436100</v>
      </c>
      <c r="AT136" s="15">
        <v>0</v>
      </c>
      <c r="AU136" s="15">
        <v>1436100</v>
      </c>
      <c r="AV136" s="15">
        <v>0</v>
      </c>
      <c r="AW136" s="15">
        <v>0</v>
      </c>
      <c r="AX136" s="15">
        <v>1436100</v>
      </c>
      <c r="AY136" s="15">
        <v>0</v>
      </c>
      <c r="AZ136" s="15">
        <v>1436100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1436100</v>
      </c>
      <c r="BI136" s="17">
        <v>0</v>
      </c>
      <c r="BJ136" s="16">
        <v>1436100</v>
      </c>
      <c r="BK136" s="16">
        <v>0</v>
      </c>
      <c r="BL136" s="18">
        <v>0</v>
      </c>
    </row>
    <row r="137" spans="1:64" ht="34.200000000000003" customHeight="1" x14ac:dyDescent="0.3">
      <c r="A137" s="13" t="s">
        <v>63</v>
      </c>
      <c r="B137" s="14" t="s">
        <v>197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 t="s">
        <v>64</v>
      </c>
      <c r="R137" s="14"/>
      <c r="S137" s="14"/>
      <c r="T137" s="15">
        <v>1873000</v>
      </c>
      <c r="U137" s="15">
        <v>0</v>
      </c>
      <c r="V137" s="15">
        <v>1873000</v>
      </c>
      <c r="W137" s="15">
        <v>0</v>
      </c>
      <c r="X137" s="15">
        <v>0</v>
      </c>
      <c r="Y137" s="15">
        <v>180470.91</v>
      </c>
      <c r="Z137" s="15">
        <v>0</v>
      </c>
      <c r="AA137" s="15">
        <v>180470.91</v>
      </c>
      <c r="AB137" s="15">
        <v>0</v>
      </c>
      <c r="AC137" s="15">
        <v>0</v>
      </c>
      <c r="AD137" s="15">
        <v>2053470.91</v>
      </c>
      <c r="AE137" s="15">
        <v>0</v>
      </c>
      <c r="AF137" s="15">
        <v>2053470.91</v>
      </c>
      <c r="AG137" s="15">
        <v>0</v>
      </c>
      <c r="AH137" s="15">
        <v>0</v>
      </c>
      <c r="AI137" s="15">
        <v>1873000</v>
      </c>
      <c r="AJ137" s="15">
        <v>0</v>
      </c>
      <c r="AK137" s="15">
        <v>1873000</v>
      </c>
      <c r="AL137" s="15">
        <v>0</v>
      </c>
      <c r="AM137" s="15">
        <v>0</v>
      </c>
      <c r="AN137" s="15">
        <v>200000</v>
      </c>
      <c r="AO137" s="15">
        <v>0</v>
      </c>
      <c r="AP137" s="15">
        <v>200000</v>
      </c>
      <c r="AQ137" s="15">
        <v>0</v>
      </c>
      <c r="AR137" s="15">
        <v>0</v>
      </c>
      <c r="AS137" s="21">
        <v>2073000</v>
      </c>
      <c r="AT137" s="15">
        <v>0</v>
      </c>
      <c r="AU137" s="15">
        <v>2073000</v>
      </c>
      <c r="AV137" s="15">
        <v>0</v>
      </c>
      <c r="AW137" s="15">
        <v>0</v>
      </c>
      <c r="AX137" s="15">
        <v>1873000</v>
      </c>
      <c r="AY137" s="15">
        <v>0</v>
      </c>
      <c r="AZ137" s="15">
        <v>1873000</v>
      </c>
      <c r="BA137" s="15">
        <v>0</v>
      </c>
      <c r="BB137" s="15">
        <v>0</v>
      </c>
      <c r="BC137" s="15">
        <v>200000</v>
      </c>
      <c r="BD137" s="15">
        <v>0</v>
      </c>
      <c r="BE137" s="15">
        <v>200000</v>
      </c>
      <c r="BF137" s="15">
        <v>0</v>
      </c>
      <c r="BG137" s="15">
        <v>0</v>
      </c>
      <c r="BH137" s="15">
        <v>2073000</v>
      </c>
      <c r="BI137" s="17">
        <v>0</v>
      </c>
      <c r="BJ137" s="16">
        <v>2073000</v>
      </c>
      <c r="BK137" s="16">
        <v>0</v>
      </c>
      <c r="BL137" s="18">
        <v>0</v>
      </c>
    </row>
    <row r="138" spans="1:64" ht="34.200000000000003" customHeight="1" x14ac:dyDescent="0.3">
      <c r="A138" s="13" t="s">
        <v>177</v>
      </c>
      <c r="B138" s="14" t="s">
        <v>198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/>
      <c r="R138" s="14"/>
      <c r="S138" s="14"/>
      <c r="T138" s="15">
        <v>6615500</v>
      </c>
      <c r="U138" s="15">
        <v>0</v>
      </c>
      <c r="V138" s="15">
        <v>6615500</v>
      </c>
      <c r="W138" s="15">
        <v>0</v>
      </c>
      <c r="X138" s="15">
        <v>0</v>
      </c>
      <c r="Y138" s="15">
        <v>168500</v>
      </c>
      <c r="Z138" s="15">
        <v>0</v>
      </c>
      <c r="AA138" s="15">
        <v>168500</v>
      </c>
      <c r="AB138" s="15">
        <v>0</v>
      </c>
      <c r="AC138" s="15">
        <v>0</v>
      </c>
      <c r="AD138" s="15">
        <v>6784000</v>
      </c>
      <c r="AE138" s="15">
        <v>0</v>
      </c>
      <c r="AF138" s="15">
        <v>6784000</v>
      </c>
      <c r="AG138" s="15">
        <v>0</v>
      </c>
      <c r="AH138" s="15">
        <v>0</v>
      </c>
      <c r="AI138" s="15">
        <v>6498100</v>
      </c>
      <c r="AJ138" s="15">
        <v>0</v>
      </c>
      <c r="AK138" s="15">
        <v>6498100</v>
      </c>
      <c r="AL138" s="15">
        <v>0</v>
      </c>
      <c r="AM138" s="15">
        <v>0</v>
      </c>
      <c r="AN138" s="15">
        <v>112500</v>
      </c>
      <c r="AO138" s="15">
        <v>0</v>
      </c>
      <c r="AP138" s="15">
        <v>112500</v>
      </c>
      <c r="AQ138" s="15">
        <v>0</v>
      </c>
      <c r="AR138" s="15">
        <v>0</v>
      </c>
      <c r="AS138" s="21">
        <v>6610600</v>
      </c>
      <c r="AT138" s="15">
        <v>0</v>
      </c>
      <c r="AU138" s="15">
        <v>6610600</v>
      </c>
      <c r="AV138" s="15">
        <v>0</v>
      </c>
      <c r="AW138" s="15">
        <v>0</v>
      </c>
      <c r="AX138" s="15">
        <v>6527500</v>
      </c>
      <c r="AY138" s="15">
        <v>0</v>
      </c>
      <c r="AZ138" s="15">
        <v>6527500</v>
      </c>
      <c r="BA138" s="15">
        <v>0</v>
      </c>
      <c r="BB138" s="15">
        <v>0</v>
      </c>
      <c r="BC138" s="15">
        <v>113000</v>
      </c>
      <c r="BD138" s="15">
        <v>0</v>
      </c>
      <c r="BE138" s="15">
        <v>113000</v>
      </c>
      <c r="BF138" s="15">
        <v>0</v>
      </c>
      <c r="BG138" s="15">
        <v>0</v>
      </c>
      <c r="BH138" s="15">
        <v>6640500</v>
      </c>
      <c r="BI138" s="17">
        <v>0</v>
      </c>
      <c r="BJ138" s="16">
        <v>6640500</v>
      </c>
      <c r="BK138" s="16">
        <v>0</v>
      </c>
      <c r="BL138" s="18">
        <v>0</v>
      </c>
    </row>
    <row r="139" spans="1:64" ht="68.400000000000006" customHeight="1" x14ac:dyDescent="0.3">
      <c r="A139" s="13" t="s">
        <v>199</v>
      </c>
      <c r="B139" s="14" t="s">
        <v>200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/>
      <c r="R139" s="14"/>
      <c r="S139" s="14"/>
      <c r="T139" s="15">
        <v>6615500</v>
      </c>
      <c r="U139" s="15">
        <v>0</v>
      </c>
      <c r="V139" s="15">
        <v>6615500</v>
      </c>
      <c r="W139" s="15">
        <v>0</v>
      </c>
      <c r="X139" s="15">
        <v>0</v>
      </c>
      <c r="Y139" s="15">
        <v>168500</v>
      </c>
      <c r="Z139" s="15">
        <v>0</v>
      </c>
      <c r="AA139" s="15">
        <v>168500</v>
      </c>
      <c r="AB139" s="15">
        <v>0</v>
      </c>
      <c r="AC139" s="15">
        <v>0</v>
      </c>
      <c r="AD139" s="15">
        <v>6784000</v>
      </c>
      <c r="AE139" s="15">
        <v>0</v>
      </c>
      <c r="AF139" s="15">
        <v>6784000</v>
      </c>
      <c r="AG139" s="15">
        <v>0</v>
      </c>
      <c r="AH139" s="15">
        <v>0</v>
      </c>
      <c r="AI139" s="15">
        <v>6498100</v>
      </c>
      <c r="AJ139" s="15">
        <v>0</v>
      </c>
      <c r="AK139" s="15">
        <v>6498100</v>
      </c>
      <c r="AL139" s="15">
        <v>0</v>
      </c>
      <c r="AM139" s="15">
        <v>0</v>
      </c>
      <c r="AN139" s="15">
        <v>112500</v>
      </c>
      <c r="AO139" s="15">
        <v>0</v>
      </c>
      <c r="AP139" s="15">
        <v>112500</v>
      </c>
      <c r="AQ139" s="15">
        <v>0</v>
      </c>
      <c r="AR139" s="15">
        <v>0</v>
      </c>
      <c r="AS139" s="21">
        <v>6610600</v>
      </c>
      <c r="AT139" s="15">
        <v>0</v>
      </c>
      <c r="AU139" s="15">
        <v>6610600</v>
      </c>
      <c r="AV139" s="15">
        <v>0</v>
      </c>
      <c r="AW139" s="15">
        <v>0</v>
      </c>
      <c r="AX139" s="15">
        <v>6527500</v>
      </c>
      <c r="AY139" s="15">
        <v>0</v>
      </c>
      <c r="AZ139" s="15">
        <v>6527500</v>
      </c>
      <c r="BA139" s="15">
        <v>0</v>
      </c>
      <c r="BB139" s="15">
        <v>0</v>
      </c>
      <c r="BC139" s="15">
        <v>113000</v>
      </c>
      <c r="BD139" s="15">
        <v>0</v>
      </c>
      <c r="BE139" s="15">
        <v>113000</v>
      </c>
      <c r="BF139" s="15">
        <v>0</v>
      </c>
      <c r="BG139" s="15">
        <v>0</v>
      </c>
      <c r="BH139" s="15">
        <v>6640500</v>
      </c>
      <c r="BI139" s="17">
        <v>0</v>
      </c>
      <c r="BJ139" s="16">
        <v>6640500</v>
      </c>
      <c r="BK139" s="16">
        <v>0</v>
      </c>
      <c r="BL139" s="18">
        <v>0</v>
      </c>
    </row>
    <row r="140" spans="1:64" ht="34.200000000000003" customHeight="1" x14ac:dyDescent="0.3">
      <c r="A140" s="13" t="s">
        <v>37</v>
      </c>
      <c r="B140" s="14" t="s">
        <v>200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 t="s">
        <v>38</v>
      </c>
      <c r="R140" s="14"/>
      <c r="S140" s="14"/>
      <c r="T140" s="15">
        <v>1323100</v>
      </c>
      <c r="U140" s="15">
        <v>0</v>
      </c>
      <c r="V140" s="15">
        <v>1323100</v>
      </c>
      <c r="W140" s="15">
        <v>0</v>
      </c>
      <c r="X140" s="15">
        <v>0</v>
      </c>
      <c r="Y140" s="15">
        <v>-2646.72</v>
      </c>
      <c r="Z140" s="15">
        <v>0</v>
      </c>
      <c r="AA140" s="15">
        <v>-2646.72</v>
      </c>
      <c r="AB140" s="15">
        <v>0</v>
      </c>
      <c r="AC140" s="15">
        <v>0</v>
      </c>
      <c r="AD140" s="15">
        <v>1320453.28</v>
      </c>
      <c r="AE140" s="15">
        <v>0</v>
      </c>
      <c r="AF140" s="15">
        <v>1320453.28</v>
      </c>
      <c r="AG140" s="15">
        <v>0</v>
      </c>
      <c r="AH140" s="15">
        <v>0</v>
      </c>
      <c r="AI140" s="15">
        <v>1323100</v>
      </c>
      <c r="AJ140" s="15">
        <v>0</v>
      </c>
      <c r="AK140" s="15">
        <v>1323100</v>
      </c>
      <c r="AL140" s="15">
        <v>0</v>
      </c>
      <c r="AM140" s="15">
        <v>0</v>
      </c>
      <c r="AN140" s="15">
        <v>-2646.72</v>
      </c>
      <c r="AO140" s="15">
        <v>0</v>
      </c>
      <c r="AP140" s="15">
        <v>-2646.72</v>
      </c>
      <c r="AQ140" s="15">
        <v>0</v>
      </c>
      <c r="AR140" s="15">
        <v>0</v>
      </c>
      <c r="AS140" s="21">
        <v>1320453.28</v>
      </c>
      <c r="AT140" s="15">
        <v>0</v>
      </c>
      <c r="AU140" s="15">
        <v>1320453.28</v>
      </c>
      <c r="AV140" s="15">
        <v>0</v>
      </c>
      <c r="AW140" s="15">
        <v>0</v>
      </c>
      <c r="AX140" s="15">
        <v>1323100</v>
      </c>
      <c r="AY140" s="15">
        <v>0</v>
      </c>
      <c r="AZ140" s="15">
        <v>1323100</v>
      </c>
      <c r="BA140" s="15">
        <v>0</v>
      </c>
      <c r="BB140" s="15">
        <v>0</v>
      </c>
      <c r="BC140" s="15">
        <v>-2646.72</v>
      </c>
      <c r="BD140" s="15">
        <v>0</v>
      </c>
      <c r="BE140" s="15">
        <v>-2646.72</v>
      </c>
      <c r="BF140" s="15">
        <v>0</v>
      </c>
      <c r="BG140" s="15">
        <v>0</v>
      </c>
      <c r="BH140" s="15">
        <v>1320453.28</v>
      </c>
      <c r="BI140" s="17">
        <v>0</v>
      </c>
      <c r="BJ140" s="16">
        <v>1320453.28</v>
      </c>
      <c r="BK140" s="16">
        <v>0</v>
      </c>
      <c r="BL140" s="18">
        <v>0</v>
      </c>
    </row>
    <row r="141" spans="1:64" ht="34.200000000000003" customHeight="1" x14ac:dyDescent="0.3">
      <c r="A141" s="13" t="s">
        <v>63</v>
      </c>
      <c r="B141" s="14" t="s">
        <v>200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 t="s">
        <v>64</v>
      </c>
      <c r="R141" s="14"/>
      <c r="S141" s="14"/>
      <c r="T141" s="15">
        <v>5292400</v>
      </c>
      <c r="U141" s="15">
        <v>0</v>
      </c>
      <c r="V141" s="15">
        <v>5292400</v>
      </c>
      <c r="W141" s="15">
        <v>0</v>
      </c>
      <c r="X141" s="15">
        <v>0</v>
      </c>
      <c r="Y141" s="15">
        <v>171146.72</v>
      </c>
      <c r="Z141" s="15">
        <v>0</v>
      </c>
      <c r="AA141" s="15">
        <v>171146.72</v>
      </c>
      <c r="AB141" s="15">
        <v>0</v>
      </c>
      <c r="AC141" s="15">
        <v>0</v>
      </c>
      <c r="AD141" s="15">
        <v>5463546.7199999997</v>
      </c>
      <c r="AE141" s="15">
        <v>0</v>
      </c>
      <c r="AF141" s="15">
        <v>5463546.7199999997</v>
      </c>
      <c r="AG141" s="15">
        <v>0</v>
      </c>
      <c r="AH141" s="15">
        <v>0</v>
      </c>
      <c r="AI141" s="15">
        <v>5175000</v>
      </c>
      <c r="AJ141" s="15">
        <v>0</v>
      </c>
      <c r="AK141" s="15">
        <v>5175000</v>
      </c>
      <c r="AL141" s="15">
        <v>0</v>
      </c>
      <c r="AM141" s="15">
        <v>0</v>
      </c>
      <c r="AN141" s="15">
        <v>115146.72</v>
      </c>
      <c r="AO141" s="15">
        <v>0</v>
      </c>
      <c r="AP141" s="15">
        <v>115146.72</v>
      </c>
      <c r="AQ141" s="15">
        <v>0</v>
      </c>
      <c r="AR141" s="15">
        <v>0</v>
      </c>
      <c r="AS141" s="21">
        <v>5290146.72</v>
      </c>
      <c r="AT141" s="15">
        <v>0</v>
      </c>
      <c r="AU141" s="15">
        <v>5290146.72</v>
      </c>
      <c r="AV141" s="15">
        <v>0</v>
      </c>
      <c r="AW141" s="15">
        <v>0</v>
      </c>
      <c r="AX141" s="15">
        <v>5204400</v>
      </c>
      <c r="AY141" s="15">
        <v>0</v>
      </c>
      <c r="AZ141" s="15">
        <v>5204400</v>
      </c>
      <c r="BA141" s="15">
        <v>0</v>
      </c>
      <c r="BB141" s="15">
        <v>0</v>
      </c>
      <c r="BC141" s="15">
        <v>115646.72</v>
      </c>
      <c r="BD141" s="15">
        <v>0</v>
      </c>
      <c r="BE141" s="15">
        <v>115646.72</v>
      </c>
      <c r="BF141" s="15">
        <v>0</v>
      </c>
      <c r="BG141" s="15">
        <v>0</v>
      </c>
      <c r="BH141" s="15">
        <v>5320046.72</v>
      </c>
      <c r="BI141" s="17">
        <v>0</v>
      </c>
      <c r="BJ141" s="16">
        <v>5320046.72</v>
      </c>
      <c r="BK141" s="16">
        <v>0</v>
      </c>
      <c r="BL141" s="18">
        <v>0</v>
      </c>
    </row>
    <row r="142" spans="1:64" ht="85.5" customHeight="1" x14ac:dyDescent="0.3">
      <c r="A142" s="13" t="s">
        <v>204</v>
      </c>
      <c r="B142" s="14" t="s">
        <v>205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/>
      <c r="R142" s="14"/>
      <c r="S142" s="14"/>
      <c r="T142" s="15">
        <v>11251099</v>
      </c>
      <c r="U142" s="15">
        <v>0</v>
      </c>
      <c r="V142" s="15">
        <v>323000</v>
      </c>
      <c r="W142" s="15">
        <v>0</v>
      </c>
      <c r="X142" s="15">
        <v>0</v>
      </c>
      <c r="Y142" s="15">
        <v>-212833.33</v>
      </c>
      <c r="Z142" s="15">
        <v>0</v>
      </c>
      <c r="AA142" s="15">
        <v>0</v>
      </c>
      <c r="AB142" s="15">
        <v>0</v>
      </c>
      <c r="AC142" s="15">
        <v>0</v>
      </c>
      <c r="AD142" s="15">
        <v>11038265.67</v>
      </c>
      <c r="AE142" s="15">
        <v>0</v>
      </c>
      <c r="AF142" s="15">
        <v>323000</v>
      </c>
      <c r="AG142" s="15">
        <v>0</v>
      </c>
      <c r="AH142" s="15">
        <v>0</v>
      </c>
      <c r="AI142" s="15">
        <v>11221099</v>
      </c>
      <c r="AJ142" s="15">
        <v>0</v>
      </c>
      <c r="AK142" s="15">
        <v>323000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21">
        <v>11221099</v>
      </c>
      <c r="AT142" s="15">
        <v>0</v>
      </c>
      <c r="AU142" s="15">
        <v>323000</v>
      </c>
      <c r="AV142" s="15">
        <v>0</v>
      </c>
      <c r="AW142" s="15">
        <v>0</v>
      </c>
      <c r="AX142" s="15">
        <v>11231099</v>
      </c>
      <c r="AY142" s="15">
        <v>0</v>
      </c>
      <c r="AZ142" s="15">
        <v>323000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11231099</v>
      </c>
      <c r="BI142" s="17">
        <v>0</v>
      </c>
      <c r="BJ142" s="16">
        <v>323000</v>
      </c>
      <c r="BK142" s="16">
        <v>0</v>
      </c>
      <c r="BL142" s="18">
        <v>0</v>
      </c>
    </row>
    <row r="143" spans="1:64" ht="51.45" customHeight="1" x14ac:dyDescent="0.3">
      <c r="A143" s="13" t="s">
        <v>206</v>
      </c>
      <c r="B143" s="14" t="s">
        <v>207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/>
      <c r="R143" s="14"/>
      <c r="S143" s="14"/>
      <c r="T143" s="15">
        <v>10782099</v>
      </c>
      <c r="U143" s="15">
        <v>0</v>
      </c>
      <c r="V143" s="15">
        <v>0</v>
      </c>
      <c r="W143" s="15">
        <v>0</v>
      </c>
      <c r="X143" s="15">
        <v>0</v>
      </c>
      <c r="Y143" s="15">
        <v>-204642.13</v>
      </c>
      <c r="Z143" s="15">
        <v>0</v>
      </c>
      <c r="AA143" s="15">
        <v>0</v>
      </c>
      <c r="AB143" s="15">
        <v>0</v>
      </c>
      <c r="AC143" s="15">
        <v>0</v>
      </c>
      <c r="AD143" s="15">
        <v>10577456.869999999</v>
      </c>
      <c r="AE143" s="15">
        <v>0</v>
      </c>
      <c r="AF143" s="15">
        <v>0</v>
      </c>
      <c r="AG143" s="15">
        <v>0</v>
      </c>
      <c r="AH143" s="15">
        <v>0</v>
      </c>
      <c r="AI143" s="15">
        <v>10752099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21">
        <v>10752099</v>
      </c>
      <c r="AT143" s="15">
        <v>0</v>
      </c>
      <c r="AU143" s="15">
        <v>0</v>
      </c>
      <c r="AV143" s="15">
        <v>0</v>
      </c>
      <c r="AW143" s="15">
        <v>0</v>
      </c>
      <c r="AX143" s="15">
        <v>10762099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10762099</v>
      </c>
      <c r="BI143" s="17">
        <v>0</v>
      </c>
      <c r="BJ143" s="16">
        <v>0</v>
      </c>
      <c r="BK143" s="16">
        <v>0</v>
      </c>
      <c r="BL143" s="18">
        <v>0</v>
      </c>
    </row>
    <row r="144" spans="1:64" ht="34.200000000000003" customHeight="1" x14ac:dyDescent="0.3">
      <c r="A144" s="13" t="s">
        <v>49</v>
      </c>
      <c r="B144" s="14" t="s">
        <v>208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/>
      <c r="R144" s="14"/>
      <c r="S144" s="14"/>
      <c r="T144" s="15">
        <v>10782099</v>
      </c>
      <c r="U144" s="15">
        <v>0</v>
      </c>
      <c r="V144" s="15">
        <v>0</v>
      </c>
      <c r="W144" s="15">
        <v>0</v>
      </c>
      <c r="X144" s="15">
        <v>0</v>
      </c>
      <c r="Y144" s="15">
        <v>-204642.13</v>
      </c>
      <c r="Z144" s="15">
        <v>0</v>
      </c>
      <c r="AA144" s="15">
        <v>0</v>
      </c>
      <c r="AB144" s="15">
        <v>0</v>
      </c>
      <c r="AC144" s="15">
        <v>0</v>
      </c>
      <c r="AD144" s="15">
        <v>10577456.869999999</v>
      </c>
      <c r="AE144" s="15">
        <v>0</v>
      </c>
      <c r="AF144" s="15">
        <v>0</v>
      </c>
      <c r="AG144" s="15">
        <v>0</v>
      </c>
      <c r="AH144" s="15">
        <v>0</v>
      </c>
      <c r="AI144" s="15">
        <v>10752099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21">
        <v>10752099</v>
      </c>
      <c r="AT144" s="15">
        <v>0</v>
      </c>
      <c r="AU144" s="15">
        <v>0</v>
      </c>
      <c r="AV144" s="15">
        <v>0</v>
      </c>
      <c r="AW144" s="15">
        <v>0</v>
      </c>
      <c r="AX144" s="15">
        <v>10762099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10762099</v>
      </c>
      <c r="BI144" s="17">
        <v>0</v>
      </c>
      <c r="BJ144" s="16">
        <v>0</v>
      </c>
      <c r="BK144" s="16">
        <v>0</v>
      </c>
      <c r="BL144" s="18">
        <v>0</v>
      </c>
    </row>
    <row r="145" spans="1:64" ht="34.200000000000003" customHeight="1" x14ac:dyDescent="0.3">
      <c r="A145" s="13" t="s">
        <v>63</v>
      </c>
      <c r="B145" s="14" t="s">
        <v>208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 t="s">
        <v>64</v>
      </c>
      <c r="R145" s="14"/>
      <c r="S145" s="14"/>
      <c r="T145" s="15">
        <v>10782099</v>
      </c>
      <c r="U145" s="15">
        <v>0</v>
      </c>
      <c r="V145" s="15">
        <v>0</v>
      </c>
      <c r="W145" s="15">
        <v>0</v>
      </c>
      <c r="X145" s="15">
        <v>0</v>
      </c>
      <c r="Y145" s="15">
        <v>-204642.13</v>
      </c>
      <c r="Z145" s="15">
        <v>0</v>
      </c>
      <c r="AA145" s="15">
        <v>0</v>
      </c>
      <c r="AB145" s="15">
        <v>0</v>
      </c>
      <c r="AC145" s="15">
        <v>0</v>
      </c>
      <c r="AD145" s="15">
        <v>10577456.869999999</v>
      </c>
      <c r="AE145" s="15">
        <v>0</v>
      </c>
      <c r="AF145" s="15">
        <v>0</v>
      </c>
      <c r="AG145" s="15">
        <v>0</v>
      </c>
      <c r="AH145" s="15">
        <v>0</v>
      </c>
      <c r="AI145" s="15">
        <v>10752099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21">
        <v>10752099</v>
      </c>
      <c r="AT145" s="15">
        <v>0</v>
      </c>
      <c r="AU145" s="15">
        <v>0</v>
      </c>
      <c r="AV145" s="15">
        <v>0</v>
      </c>
      <c r="AW145" s="15">
        <v>0</v>
      </c>
      <c r="AX145" s="15">
        <v>10762099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10762099</v>
      </c>
      <c r="BI145" s="17">
        <v>0</v>
      </c>
      <c r="BJ145" s="16">
        <v>0</v>
      </c>
      <c r="BK145" s="16">
        <v>0</v>
      </c>
      <c r="BL145" s="18">
        <v>0</v>
      </c>
    </row>
    <row r="146" spans="1:64" ht="34.200000000000003" customHeight="1" x14ac:dyDescent="0.3">
      <c r="A146" s="13" t="s">
        <v>209</v>
      </c>
      <c r="B146" s="14" t="s">
        <v>210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/>
      <c r="R146" s="14"/>
      <c r="S146" s="14"/>
      <c r="T146" s="15">
        <v>146000</v>
      </c>
      <c r="U146" s="15">
        <v>0</v>
      </c>
      <c r="V146" s="15">
        <v>0</v>
      </c>
      <c r="W146" s="15">
        <v>0</v>
      </c>
      <c r="X146" s="15">
        <v>0</v>
      </c>
      <c r="Y146" s="15">
        <v>-8191.2</v>
      </c>
      <c r="Z146" s="15">
        <v>0</v>
      </c>
      <c r="AA146" s="15">
        <v>0</v>
      </c>
      <c r="AB146" s="15">
        <v>0</v>
      </c>
      <c r="AC146" s="15">
        <v>0</v>
      </c>
      <c r="AD146" s="15">
        <v>137808.79999999999</v>
      </c>
      <c r="AE146" s="15">
        <v>0</v>
      </c>
      <c r="AF146" s="15">
        <v>0</v>
      </c>
      <c r="AG146" s="15">
        <v>0</v>
      </c>
      <c r="AH146" s="15">
        <v>0</v>
      </c>
      <c r="AI146" s="15">
        <v>146000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21">
        <v>146000</v>
      </c>
      <c r="AT146" s="15">
        <v>0</v>
      </c>
      <c r="AU146" s="15">
        <v>0</v>
      </c>
      <c r="AV146" s="15">
        <v>0</v>
      </c>
      <c r="AW146" s="15">
        <v>0</v>
      </c>
      <c r="AX146" s="15">
        <v>146000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146000</v>
      </c>
      <c r="BI146" s="17">
        <v>0</v>
      </c>
      <c r="BJ146" s="16">
        <v>0</v>
      </c>
      <c r="BK146" s="16">
        <v>0</v>
      </c>
      <c r="BL146" s="18">
        <v>0</v>
      </c>
    </row>
    <row r="147" spans="1:64" ht="34.200000000000003" customHeight="1" x14ac:dyDescent="0.3">
      <c r="A147" s="13" t="s">
        <v>211</v>
      </c>
      <c r="B147" s="14" t="s">
        <v>212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/>
      <c r="R147" s="14"/>
      <c r="S147" s="14"/>
      <c r="T147" s="15">
        <v>146000</v>
      </c>
      <c r="U147" s="15">
        <v>0</v>
      </c>
      <c r="V147" s="15">
        <v>0</v>
      </c>
      <c r="W147" s="15">
        <v>0</v>
      </c>
      <c r="X147" s="15">
        <v>0</v>
      </c>
      <c r="Y147" s="15">
        <v>-8191.2</v>
      </c>
      <c r="Z147" s="15">
        <v>0</v>
      </c>
      <c r="AA147" s="15">
        <v>0</v>
      </c>
      <c r="AB147" s="15">
        <v>0</v>
      </c>
      <c r="AC147" s="15">
        <v>0</v>
      </c>
      <c r="AD147" s="15">
        <v>137808.79999999999</v>
      </c>
      <c r="AE147" s="15">
        <v>0</v>
      </c>
      <c r="AF147" s="15">
        <v>0</v>
      </c>
      <c r="AG147" s="15">
        <v>0</v>
      </c>
      <c r="AH147" s="15">
        <v>0</v>
      </c>
      <c r="AI147" s="15">
        <v>146000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21">
        <v>146000</v>
      </c>
      <c r="AT147" s="15">
        <v>0</v>
      </c>
      <c r="AU147" s="15">
        <v>0</v>
      </c>
      <c r="AV147" s="15">
        <v>0</v>
      </c>
      <c r="AW147" s="15">
        <v>0</v>
      </c>
      <c r="AX147" s="15">
        <v>146000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146000</v>
      </c>
      <c r="BI147" s="17">
        <v>0</v>
      </c>
      <c r="BJ147" s="16">
        <v>0</v>
      </c>
      <c r="BK147" s="16">
        <v>0</v>
      </c>
      <c r="BL147" s="18">
        <v>0</v>
      </c>
    </row>
    <row r="148" spans="1:64" ht="34.200000000000003" customHeight="1" x14ac:dyDescent="0.3">
      <c r="A148" s="13" t="s">
        <v>63</v>
      </c>
      <c r="B148" s="14" t="s">
        <v>212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 t="s">
        <v>64</v>
      </c>
      <c r="R148" s="14"/>
      <c r="S148" s="14"/>
      <c r="T148" s="15">
        <v>146000</v>
      </c>
      <c r="U148" s="15">
        <v>0</v>
      </c>
      <c r="V148" s="15">
        <v>0</v>
      </c>
      <c r="W148" s="15">
        <v>0</v>
      </c>
      <c r="X148" s="15">
        <v>0</v>
      </c>
      <c r="Y148" s="15">
        <v>-8191.2</v>
      </c>
      <c r="Z148" s="15">
        <v>0</v>
      </c>
      <c r="AA148" s="15">
        <v>0</v>
      </c>
      <c r="AB148" s="15">
        <v>0</v>
      </c>
      <c r="AC148" s="15">
        <v>0</v>
      </c>
      <c r="AD148" s="15">
        <v>137808.79999999999</v>
      </c>
      <c r="AE148" s="15">
        <v>0</v>
      </c>
      <c r="AF148" s="15">
        <v>0</v>
      </c>
      <c r="AG148" s="15">
        <v>0</v>
      </c>
      <c r="AH148" s="15">
        <v>0</v>
      </c>
      <c r="AI148" s="15">
        <v>146000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21">
        <v>146000</v>
      </c>
      <c r="AT148" s="15">
        <v>0</v>
      </c>
      <c r="AU148" s="15">
        <v>0</v>
      </c>
      <c r="AV148" s="15">
        <v>0</v>
      </c>
      <c r="AW148" s="15">
        <v>0</v>
      </c>
      <c r="AX148" s="15">
        <v>146000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146000</v>
      </c>
      <c r="BI148" s="17">
        <v>0</v>
      </c>
      <c r="BJ148" s="16">
        <v>0</v>
      </c>
      <c r="BK148" s="16">
        <v>0</v>
      </c>
      <c r="BL148" s="18">
        <v>0</v>
      </c>
    </row>
    <row r="149" spans="1:64" ht="68.400000000000006" customHeight="1" x14ac:dyDescent="0.3">
      <c r="A149" s="13" t="s">
        <v>174</v>
      </c>
      <c r="B149" s="14" t="s">
        <v>213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/>
      <c r="R149" s="14"/>
      <c r="S149" s="14"/>
      <c r="T149" s="15">
        <v>323000</v>
      </c>
      <c r="U149" s="15">
        <v>0</v>
      </c>
      <c r="V149" s="15">
        <v>323000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323000</v>
      </c>
      <c r="AE149" s="15">
        <v>0</v>
      </c>
      <c r="AF149" s="15">
        <v>323000</v>
      </c>
      <c r="AG149" s="15">
        <v>0</v>
      </c>
      <c r="AH149" s="15">
        <v>0</v>
      </c>
      <c r="AI149" s="15">
        <v>323000</v>
      </c>
      <c r="AJ149" s="15">
        <v>0</v>
      </c>
      <c r="AK149" s="15">
        <v>323000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21">
        <v>323000</v>
      </c>
      <c r="AT149" s="15">
        <v>0</v>
      </c>
      <c r="AU149" s="15">
        <v>323000</v>
      </c>
      <c r="AV149" s="15">
        <v>0</v>
      </c>
      <c r="AW149" s="15">
        <v>0</v>
      </c>
      <c r="AX149" s="15">
        <v>323000</v>
      </c>
      <c r="AY149" s="15">
        <v>0</v>
      </c>
      <c r="AZ149" s="15">
        <v>323000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323000</v>
      </c>
      <c r="BI149" s="17">
        <v>0</v>
      </c>
      <c r="BJ149" s="16">
        <v>323000</v>
      </c>
      <c r="BK149" s="16">
        <v>0</v>
      </c>
      <c r="BL149" s="18">
        <v>0</v>
      </c>
    </row>
    <row r="150" spans="1:64" ht="85.5" customHeight="1" x14ac:dyDescent="0.3">
      <c r="A150" s="13" t="s">
        <v>136</v>
      </c>
      <c r="B150" s="14" t="s">
        <v>214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/>
      <c r="R150" s="14"/>
      <c r="S150" s="14"/>
      <c r="T150" s="15">
        <v>323000</v>
      </c>
      <c r="U150" s="15">
        <v>0</v>
      </c>
      <c r="V150" s="15">
        <v>323000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323000</v>
      </c>
      <c r="AE150" s="15">
        <v>0</v>
      </c>
      <c r="AF150" s="15">
        <v>323000</v>
      </c>
      <c r="AG150" s="15">
        <v>0</v>
      </c>
      <c r="AH150" s="15">
        <v>0</v>
      </c>
      <c r="AI150" s="15">
        <v>323000</v>
      </c>
      <c r="AJ150" s="15">
        <v>0</v>
      </c>
      <c r="AK150" s="15">
        <v>323000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21">
        <v>323000</v>
      </c>
      <c r="AT150" s="15">
        <v>0</v>
      </c>
      <c r="AU150" s="15">
        <v>323000</v>
      </c>
      <c r="AV150" s="15">
        <v>0</v>
      </c>
      <c r="AW150" s="15">
        <v>0</v>
      </c>
      <c r="AX150" s="15">
        <v>323000</v>
      </c>
      <c r="AY150" s="15">
        <v>0</v>
      </c>
      <c r="AZ150" s="15">
        <v>323000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323000</v>
      </c>
      <c r="BI150" s="17">
        <v>0</v>
      </c>
      <c r="BJ150" s="16">
        <v>323000</v>
      </c>
      <c r="BK150" s="16">
        <v>0</v>
      </c>
      <c r="BL150" s="18">
        <v>0</v>
      </c>
    </row>
    <row r="151" spans="1:64" ht="34.200000000000003" customHeight="1" x14ac:dyDescent="0.3">
      <c r="A151" s="13" t="s">
        <v>63</v>
      </c>
      <c r="B151" s="14" t="s">
        <v>214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 t="s">
        <v>64</v>
      </c>
      <c r="R151" s="14"/>
      <c r="S151" s="14"/>
      <c r="T151" s="15">
        <v>323000</v>
      </c>
      <c r="U151" s="15">
        <v>0</v>
      </c>
      <c r="V151" s="15">
        <v>323000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323000</v>
      </c>
      <c r="AE151" s="15">
        <v>0</v>
      </c>
      <c r="AF151" s="15">
        <v>323000</v>
      </c>
      <c r="AG151" s="15">
        <v>0</v>
      </c>
      <c r="AH151" s="15">
        <v>0</v>
      </c>
      <c r="AI151" s="15">
        <v>323000</v>
      </c>
      <c r="AJ151" s="15">
        <v>0</v>
      </c>
      <c r="AK151" s="15">
        <v>323000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21">
        <v>323000</v>
      </c>
      <c r="AT151" s="15">
        <v>0</v>
      </c>
      <c r="AU151" s="15">
        <v>323000</v>
      </c>
      <c r="AV151" s="15">
        <v>0</v>
      </c>
      <c r="AW151" s="15">
        <v>0</v>
      </c>
      <c r="AX151" s="15">
        <v>323000</v>
      </c>
      <c r="AY151" s="15">
        <v>0</v>
      </c>
      <c r="AZ151" s="15">
        <v>323000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323000</v>
      </c>
      <c r="BI151" s="17">
        <v>0</v>
      </c>
      <c r="BJ151" s="16">
        <v>323000</v>
      </c>
      <c r="BK151" s="16">
        <v>0</v>
      </c>
      <c r="BL151" s="18">
        <v>0</v>
      </c>
    </row>
    <row r="152" spans="1:64" ht="85.5" customHeight="1" x14ac:dyDescent="0.3">
      <c r="A152" s="13" t="s">
        <v>215</v>
      </c>
      <c r="B152" s="14" t="s">
        <v>216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/>
      <c r="R152" s="14"/>
      <c r="S152" s="14"/>
      <c r="T152" s="15">
        <v>3022900</v>
      </c>
      <c r="U152" s="15">
        <v>0</v>
      </c>
      <c r="V152" s="15">
        <v>2337900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3022900</v>
      </c>
      <c r="AE152" s="15">
        <v>0</v>
      </c>
      <c r="AF152" s="15">
        <v>2337900</v>
      </c>
      <c r="AG152" s="15">
        <v>0</v>
      </c>
      <c r="AH152" s="15">
        <v>0</v>
      </c>
      <c r="AI152" s="15">
        <v>3022900</v>
      </c>
      <c r="AJ152" s="15">
        <v>0</v>
      </c>
      <c r="AK152" s="15">
        <v>2337900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21">
        <v>3022900</v>
      </c>
      <c r="AT152" s="15">
        <v>0</v>
      </c>
      <c r="AU152" s="15">
        <v>2337900</v>
      </c>
      <c r="AV152" s="15">
        <v>0</v>
      </c>
      <c r="AW152" s="15">
        <v>0</v>
      </c>
      <c r="AX152" s="15">
        <v>3022900</v>
      </c>
      <c r="AY152" s="15">
        <v>0</v>
      </c>
      <c r="AZ152" s="15">
        <v>2337900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3022900</v>
      </c>
      <c r="BI152" s="17">
        <v>0</v>
      </c>
      <c r="BJ152" s="16">
        <v>2337900</v>
      </c>
      <c r="BK152" s="16">
        <v>0</v>
      </c>
      <c r="BL152" s="18">
        <v>0</v>
      </c>
    </row>
    <row r="153" spans="1:64" ht="51.45" customHeight="1" x14ac:dyDescent="0.3">
      <c r="A153" s="13" t="s">
        <v>217</v>
      </c>
      <c r="B153" s="14" t="s">
        <v>218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/>
      <c r="R153" s="14"/>
      <c r="S153" s="14"/>
      <c r="T153" s="15">
        <v>3022900</v>
      </c>
      <c r="U153" s="15">
        <v>0</v>
      </c>
      <c r="V153" s="15">
        <v>2337900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3022900</v>
      </c>
      <c r="AE153" s="15">
        <v>0</v>
      </c>
      <c r="AF153" s="15">
        <v>2337900</v>
      </c>
      <c r="AG153" s="15">
        <v>0</v>
      </c>
      <c r="AH153" s="15">
        <v>0</v>
      </c>
      <c r="AI153" s="15">
        <v>3022900</v>
      </c>
      <c r="AJ153" s="15">
        <v>0</v>
      </c>
      <c r="AK153" s="15">
        <v>2337900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21">
        <v>3022900</v>
      </c>
      <c r="AT153" s="15">
        <v>0</v>
      </c>
      <c r="AU153" s="15">
        <v>2337900</v>
      </c>
      <c r="AV153" s="15">
        <v>0</v>
      </c>
      <c r="AW153" s="15">
        <v>0</v>
      </c>
      <c r="AX153" s="15">
        <v>3022900</v>
      </c>
      <c r="AY153" s="15">
        <v>0</v>
      </c>
      <c r="AZ153" s="15">
        <v>2337900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3022900</v>
      </c>
      <c r="BI153" s="17">
        <v>0</v>
      </c>
      <c r="BJ153" s="16">
        <v>2337900</v>
      </c>
      <c r="BK153" s="16">
        <v>0</v>
      </c>
      <c r="BL153" s="18">
        <v>0</v>
      </c>
    </row>
    <row r="154" spans="1:64" ht="34.200000000000003" customHeight="1" x14ac:dyDescent="0.3">
      <c r="A154" s="13" t="s">
        <v>219</v>
      </c>
      <c r="B154" s="14" t="s">
        <v>220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/>
      <c r="R154" s="14"/>
      <c r="S154" s="14"/>
      <c r="T154" s="15">
        <v>685000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685000</v>
      </c>
      <c r="AE154" s="15">
        <v>0</v>
      </c>
      <c r="AF154" s="15">
        <v>0</v>
      </c>
      <c r="AG154" s="15">
        <v>0</v>
      </c>
      <c r="AH154" s="15">
        <v>0</v>
      </c>
      <c r="AI154" s="15">
        <v>685000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21">
        <v>685000</v>
      </c>
      <c r="AT154" s="15">
        <v>0</v>
      </c>
      <c r="AU154" s="15">
        <v>0</v>
      </c>
      <c r="AV154" s="15">
        <v>0</v>
      </c>
      <c r="AW154" s="15">
        <v>0</v>
      </c>
      <c r="AX154" s="15">
        <v>685000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685000</v>
      </c>
      <c r="BI154" s="17">
        <v>0</v>
      </c>
      <c r="BJ154" s="16">
        <v>0</v>
      </c>
      <c r="BK154" s="16">
        <v>0</v>
      </c>
      <c r="BL154" s="18">
        <v>0</v>
      </c>
    </row>
    <row r="155" spans="1:64" ht="34.200000000000003" customHeight="1" x14ac:dyDescent="0.3">
      <c r="A155" s="13" t="s">
        <v>37</v>
      </c>
      <c r="B155" s="14" t="s">
        <v>220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 t="s">
        <v>38</v>
      </c>
      <c r="R155" s="14"/>
      <c r="S155" s="14"/>
      <c r="T155" s="15">
        <v>164700</v>
      </c>
      <c r="U155" s="15">
        <v>0</v>
      </c>
      <c r="V155" s="15">
        <v>0</v>
      </c>
      <c r="W155" s="15">
        <v>0</v>
      </c>
      <c r="X155" s="15">
        <v>0</v>
      </c>
      <c r="Y155" s="15">
        <v>118457.04</v>
      </c>
      <c r="Z155" s="15">
        <v>0</v>
      </c>
      <c r="AA155" s="15">
        <v>0</v>
      </c>
      <c r="AB155" s="15">
        <v>0</v>
      </c>
      <c r="AC155" s="15">
        <v>0</v>
      </c>
      <c r="AD155" s="15">
        <v>283157.03999999998</v>
      </c>
      <c r="AE155" s="15">
        <v>0</v>
      </c>
      <c r="AF155" s="15">
        <v>0</v>
      </c>
      <c r="AG155" s="15">
        <v>0</v>
      </c>
      <c r="AH155" s="15">
        <v>0</v>
      </c>
      <c r="AI155" s="15">
        <v>164700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21">
        <v>164700</v>
      </c>
      <c r="AT155" s="15">
        <v>0</v>
      </c>
      <c r="AU155" s="15">
        <v>0</v>
      </c>
      <c r="AV155" s="15">
        <v>0</v>
      </c>
      <c r="AW155" s="15">
        <v>0</v>
      </c>
      <c r="AX155" s="15">
        <v>164700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164700</v>
      </c>
      <c r="BI155" s="17">
        <v>0</v>
      </c>
      <c r="BJ155" s="16">
        <v>0</v>
      </c>
      <c r="BK155" s="16">
        <v>0</v>
      </c>
      <c r="BL155" s="18">
        <v>0</v>
      </c>
    </row>
    <row r="156" spans="1:64" ht="34.200000000000003" customHeight="1" x14ac:dyDescent="0.3">
      <c r="A156" s="13" t="s">
        <v>63</v>
      </c>
      <c r="B156" s="14" t="s">
        <v>220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 t="s">
        <v>64</v>
      </c>
      <c r="R156" s="14"/>
      <c r="S156" s="14"/>
      <c r="T156" s="15">
        <v>520300</v>
      </c>
      <c r="U156" s="15">
        <v>0</v>
      </c>
      <c r="V156" s="15">
        <v>0</v>
      </c>
      <c r="W156" s="15">
        <v>0</v>
      </c>
      <c r="X156" s="15">
        <v>0</v>
      </c>
      <c r="Y156" s="15">
        <v>-118457.04</v>
      </c>
      <c r="Z156" s="15">
        <v>0</v>
      </c>
      <c r="AA156" s="15">
        <v>0</v>
      </c>
      <c r="AB156" s="15">
        <v>0</v>
      </c>
      <c r="AC156" s="15">
        <v>0</v>
      </c>
      <c r="AD156" s="15">
        <v>401842.96</v>
      </c>
      <c r="AE156" s="15">
        <v>0</v>
      </c>
      <c r="AF156" s="15">
        <v>0</v>
      </c>
      <c r="AG156" s="15">
        <v>0</v>
      </c>
      <c r="AH156" s="15">
        <v>0</v>
      </c>
      <c r="AI156" s="15">
        <v>520300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21">
        <v>520300</v>
      </c>
      <c r="AT156" s="15">
        <v>0</v>
      </c>
      <c r="AU156" s="15">
        <v>0</v>
      </c>
      <c r="AV156" s="15">
        <v>0</v>
      </c>
      <c r="AW156" s="15">
        <v>0</v>
      </c>
      <c r="AX156" s="15">
        <v>520300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520300</v>
      </c>
      <c r="BI156" s="17">
        <v>0</v>
      </c>
      <c r="BJ156" s="16">
        <v>0</v>
      </c>
      <c r="BK156" s="16">
        <v>0</v>
      </c>
      <c r="BL156" s="18">
        <v>0</v>
      </c>
    </row>
    <row r="157" spans="1:64" ht="34.200000000000003" customHeight="1" x14ac:dyDescent="0.3">
      <c r="A157" s="13" t="s">
        <v>221</v>
      </c>
      <c r="B157" s="14" t="s">
        <v>222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/>
      <c r="R157" s="14"/>
      <c r="S157" s="14"/>
      <c r="T157" s="15">
        <v>2337900</v>
      </c>
      <c r="U157" s="15">
        <v>0</v>
      </c>
      <c r="V157" s="15">
        <v>2337900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2337900</v>
      </c>
      <c r="AE157" s="15">
        <v>0</v>
      </c>
      <c r="AF157" s="15">
        <v>2337900</v>
      </c>
      <c r="AG157" s="15">
        <v>0</v>
      </c>
      <c r="AH157" s="15">
        <v>0</v>
      </c>
      <c r="AI157" s="15">
        <v>2337900</v>
      </c>
      <c r="AJ157" s="15">
        <v>0</v>
      </c>
      <c r="AK157" s="15">
        <v>2337900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21">
        <v>2337900</v>
      </c>
      <c r="AT157" s="15">
        <v>0</v>
      </c>
      <c r="AU157" s="15">
        <v>2337900</v>
      </c>
      <c r="AV157" s="15">
        <v>0</v>
      </c>
      <c r="AW157" s="15">
        <v>0</v>
      </c>
      <c r="AX157" s="15">
        <v>2337900</v>
      </c>
      <c r="AY157" s="15">
        <v>0</v>
      </c>
      <c r="AZ157" s="15">
        <v>2337900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2337900</v>
      </c>
      <c r="BI157" s="17">
        <v>0</v>
      </c>
      <c r="BJ157" s="16">
        <v>2337900</v>
      </c>
      <c r="BK157" s="16">
        <v>0</v>
      </c>
      <c r="BL157" s="18">
        <v>0</v>
      </c>
    </row>
    <row r="158" spans="1:64" ht="34.200000000000003" customHeight="1" x14ac:dyDescent="0.3">
      <c r="A158" s="13" t="s">
        <v>37</v>
      </c>
      <c r="B158" s="14" t="s">
        <v>222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 t="s">
        <v>38</v>
      </c>
      <c r="R158" s="14"/>
      <c r="S158" s="14"/>
      <c r="T158" s="15">
        <v>303218.55</v>
      </c>
      <c r="U158" s="15">
        <v>0</v>
      </c>
      <c r="V158" s="15">
        <v>303218.55</v>
      </c>
      <c r="W158" s="15">
        <v>0</v>
      </c>
      <c r="X158" s="15">
        <v>0</v>
      </c>
      <c r="Y158" s="15">
        <v>187970.39</v>
      </c>
      <c r="Z158" s="15">
        <v>0</v>
      </c>
      <c r="AA158" s="15">
        <v>187970.39</v>
      </c>
      <c r="AB158" s="15">
        <v>0</v>
      </c>
      <c r="AC158" s="15">
        <v>0</v>
      </c>
      <c r="AD158" s="15">
        <v>491188.94</v>
      </c>
      <c r="AE158" s="15">
        <v>0</v>
      </c>
      <c r="AF158" s="15">
        <v>491188.94</v>
      </c>
      <c r="AG158" s="15">
        <v>0</v>
      </c>
      <c r="AH158" s="15">
        <v>0</v>
      </c>
      <c r="AI158" s="15">
        <v>303218.55</v>
      </c>
      <c r="AJ158" s="15">
        <v>0</v>
      </c>
      <c r="AK158" s="15">
        <v>303218.55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21">
        <v>303218.55</v>
      </c>
      <c r="AT158" s="15">
        <v>0</v>
      </c>
      <c r="AU158" s="15">
        <v>303218.55</v>
      </c>
      <c r="AV158" s="15">
        <v>0</v>
      </c>
      <c r="AW158" s="15">
        <v>0</v>
      </c>
      <c r="AX158" s="15">
        <v>303218.55</v>
      </c>
      <c r="AY158" s="15">
        <v>0</v>
      </c>
      <c r="AZ158" s="15">
        <v>303218.55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303218.55</v>
      </c>
      <c r="BI158" s="17">
        <v>0</v>
      </c>
      <c r="BJ158" s="16">
        <v>303218.55</v>
      </c>
      <c r="BK158" s="16">
        <v>0</v>
      </c>
      <c r="BL158" s="18">
        <v>0</v>
      </c>
    </row>
    <row r="159" spans="1:64" ht="34.200000000000003" customHeight="1" x14ac:dyDescent="0.3">
      <c r="A159" s="13" t="s">
        <v>172</v>
      </c>
      <c r="B159" s="14" t="s">
        <v>222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 t="s">
        <v>173</v>
      </c>
      <c r="R159" s="14"/>
      <c r="S159" s="14"/>
      <c r="T159" s="15">
        <v>649125.12</v>
      </c>
      <c r="U159" s="15">
        <v>0</v>
      </c>
      <c r="V159" s="15">
        <v>649125.12</v>
      </c>
      <c r="W159" s="15">
        <v>0</v>
      </c>
      <c r="X159" s="15">
        <v>0</v>
      </c>
      <c r="Y159" s="15">
        <v>137619.85999999999</v>
      </c>
      <c r="Z159" s="15">
        <v>0</v>
      </c>
      <c r="AA159" s="15">
        <v>137619.85999999999</v>
      </c>
      <c r="AB159" s="15">
        <v>0</v>
      </c>
      <c r="AC159" s="15">
        <v>0</v>
      </c>
      <c r="AD159" s="15">
        <v>786744.98</v>
      </c>
      <c r="AE159" s="15">
        <v>0</v>
      </c>
      <c r="AF159" s="15">
        <v>786744.98</v>
      </c>
      <c r="AG159" s="15">
        <v>0</v>
      </c>
      <c r="AH159" s="15">
        <v>0</v>
      </c>
      <c r="AI159" s="15">
        <v>649125.12</v>
      </c>
      <c r="AJ159" s="15">
        <v>0</v>
      </c>
      <c r="AK159" s="15">
        <v>649125.12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21">
        <v>649125.12</v>
      </c>
      <c r="AT159" s="15">
        <v>0</v>
      </c>
      <c r="AU159" s="15">
        <v>649125.12</v>
      </c>
      <c r="AV159" s="15">
        <v>0</v>
      </c>
      <c r="AW159" s="15">
        <v>0</v>
      </c>
      <c r="AX159" s="15">
        <v>649125.12</v>
      </c>
      <c r="AY159" s="15">
        <v>0</v>
      </c>
      <c r="AZ159" s="15">
        <v>649125.12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649125.12</v>
      </c>
      <c r="BI159" s="17">
        <v>0</v>
      </c>
      <c r="BJ159" s="16">
        <v>649125.12</v>
      </c>
      <c r="BK159" s="16">
        <v>0</v>
      </c>
      <c r="BL159" s="18">
        <v>0</v>
      </c>
    </row>
    <row r="160" spans="1:64" ht="34.200000000000003" customHeight="1" x14ac:dyDescent="0.3">
      <c r="A160" s="13" t="s">
        <v>63</v>
      </c>
      <c r="B160" s="14" t="s">
        <v>222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 t="s">
        <v>64</v>
      </c>
      <c r="R160" s="14"/>
      <c r="S160" s="14"/>
      <c r="T160" s="15">
        <v>1385556.33</v>
      </c>
      <c r="U160" s="15">
        <v>0</v>
      </c>
      <c r="V160" s="15">
        <v>1385556.33</v>
      </c>
      <c r="W160" s="15">
        <v>0</v>
      </c>
      <c r="X160" s="15">
        <v>0</v>
      </c>
      <c r="Y160" s="15">
        <v>-325590.25</v>
      </c>
      <c r="Z160" s="15">
        <v>0</v>
      </c>
      <c r="AA160" s="15">
        <v>-325590.25</v>
      </c>
      <c r="AB160" s="15">
        <v>0</v>
      </c>
      <c r="AC160" s="15">
        <v>0</v>
      </c>
      <c r="AD160" s="15">
        <v>1059966.08</v>
      </c>
      <c r="AE160" s="15">
        <v>0</v>
      </c>
      <c r="AF160" s="15">
        <v>1059966.08</v>
      </c>
      <c r="AG160" s="15">
        <v>0</v>
      </c>
      <c r="AH160" s="15">
        <v>0</v>
      </c>
      <c r="AI160" s="15">
        <v>1385556.33</v>
      </c>
      <c r="AJ160" s="15">
        <v>0</v>
      </c>
      <c r="AK160" s="15">
        <v>1385556.33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21">
        <v>1385556.33</v>
      </c>
      <c r="AT160" s="15">
        <v>0</v>
      </c>
      <c r="AU160" s="15">
        <v>1385556.33</v>
      </c>
      <c r="AV160" s="15">
        <v>0</v>
      </c>
      <c r="AW160" s="15">
        <v>0</v>
      </c>
      <c r="AX160" s="15">
        <v>1385556.33</v>
      </c>
      <c r="AY160" s="15">
        <v>0</v>
      </c>
      <c r="AZ160" s="15">
        <v>1385556.33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1385556.33</v>
      </c>
      <c r="BI160" s="17">
        <v>0</v>
      </c>
      <c r="BJ160" s="16">
        <v>1385556.33</v>
      </c>
      <c r="BK160" s="16">
        <v>0</v>
      </c>
      <c r="BL160" s="18">
        <v>0</v>
      </c>
    </row>
    <row r="161" spans="1:64" ht="85.5" customHeight="1" x14ac:dyDescent="0.3">
      <c r="A161" s="13" t="s">
        <v>223</v>
      </c>
      <c r="B161" s="14" t="s">
        <v>224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  <c r="R161" s="14"/>
      <c r="S161" s="14"/>
      <c r="T161" s="15">
        <v>192000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192000</v>
      </c>
      <c r="AE161" s="15">
        <v>0</v>
      </c>
      <c r="AF161" s="15">
        <v>0</v>
      </c>
      <c r="AG161" s="15">
        <v>0</v>
      </c>
      <c r="AH161" s="15">
        <v>0</v>
      </c>
      <c r="AI161" s="15">
        <v>192000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21">
        <v>192000</v>
      </c>
      <c r="AT161" s="15">
        <v>0</v>
      </c>
      <c r="AU161" s="15">
        <v>0</v>
      </c>
      <c r="AV161" s="15">
        <v>0</v>
      </c>
      <c r="AW161" s="15">
        <v>0</v>
      </c>
      <c r="AX161" s="15">
        <v>192000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192000</v>
      </c>
      <c r="BI161" s="17">
        <v>0</v>
      </c>
      <c r="BJ161" s="16">
        <v>0</v>
      </c>
      <c r="BK161" s="16">
        <v>0</v>
      </c>
      <c r="BL161" s="18">
        <v>0</v>
      </c>
    </row>
    <row r="162" spans="1:64" ht="34.200000000000003" customHeight="1" x14ac:dyDescent="0.3">
      <c r="A162" s="13" t="s">
        <v>225</v>
      </c>
      <c r="B162" s="14" t="s">
        <v>226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/>
      <c r="R162" s="14"/>
      <c r="S162" s="14"/>
      <c r="T162" s="15">
        <v>192000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192000</v>
      </c>
      <c r="AE162" s="15">
        <v>0</v>
      </c>
      <c r="AF162" s="15">
        <v>0</v>
      </c>
      <c r="AG162" s="15">
        <v>0</v>
      </c>
      <c r="AH162" s="15">
        <v>0</v>
      </c>
      <c r="AI162" s="15">
        <v>192000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21">
        <v>192000</v>
      </c>
      <c r="AT162" s="15">
        <v>0</v>
      </c>
      <c r="AU162" s="15">
        <v>0</v>
      </c>
      <c r="AV162" s="15">
        <v>0</v>
      </c>
      <c r="AW162" s="15">
        <v>0</v>
      </c>
      <c r="AX162" s="15">
        <v>192000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192000</v>
      </c>
      <c r="BI162" s="17">
        <v>0</v>
      </c>
      <c r="BJ162" s="16">
        <v>0</v>
      </c>
      <c r="BK162" s="16">
        <v>0</v>
      </c>
      <c r="BL162" s="18">
        <v>0</v>
      </c>
    </row>
    <row r="163" spans="1:64" ht="34.200000000000003" customHeight="1" x14ac:dyDescent="0.3">
      <c r="A163" s="13" t="s">
        <v>227</v>
      </c>
      <c r="B163" s="14" t="s">
        <v>228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/>
      <c r="R163" s="14"/>
      <c r="S163" s="14"/>
      <c r="T163" s="15">
        <v>192000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192000</v>
      </c>
      <c r="AE163" s="15">
        <v>0</v>
      </c>
      <c r="AF163" s="15">
        <v>0</v>
      </c>
      <c r="AG163" s="15">
        <v>0</v>
      </c>
      <c r="AH163" s="15">
        <v>0</v>
      </c>
      <c r="AI163" s="15">
        <v>192000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21">
        <v>192000</v>
      </c>
      <c r="AT163" s="15">
        <v>0</v>
      </c>
      <c r="AU163" s="15">
        <v>0</v>
      </c>
      <c r="AV163" s="15">
        <v>0</v>
      </c>
      <c r="AW163" s="15">
        <v>0</v>
      </c>
      <c r="AX163" s="15">
        <v>192000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192000</v>
      </c>
      <c r="BI163" s="17">
        <v>0</v>
      </c>
      <c r="BJ163" s="16">
        <v>0</v>
      </c>
      <c r="BK163" s="16">
        <v>0</v>
      </c>
      <c r="BL163" s="18">
        <v>0</v>
      </c>
    </row>
    <row r="164" spans="1:64" ht="34.200000000000003" customHeight="1" x14ac:dyDescent="0.3">
      <c r="A164" s="13" t="s">
        <v>37</v>
      </c>
      <c r="B164" s="14" t="s">
        <v>228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 t="s">
        <v>38</v>
      </c>
      <c r="R164" s="14"/>
      <c r="S164" s="14"/>
      <c r="T164" s="15">
        <v>95000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95000</v>
      </c>
      <c r="AE164" s="15">
        <v>0</v>
      </c>
      <c r="AF164" s="15">
        <v>0</v>
      </c>
      <c r="AG164" s="15">
        <v>0</v>
      </c>
      <c r="AH164" s="15">
        <v>0</v>
      </c>
      <c r="AI164" s="15">
        <v>95000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21">
        <v>95000</v>
      </c>
      <c r="AT164" s="15">
        <v>0</v>
      </c>
      <c r="AU164" s="15">
        <v>0</v>
      </c>
      <c r="AV164" s="15">
        <v>0</v>
      </c>
      <c r="AW164" s="15">
        <v>0</v>
      </c>
      <c r="AX164" s="15">
        <v>95000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95000</v>
      </c>
      <c r="BI164" s="17">
        <v>0</v>
      </c>
      <c r="BJ164" s="16">
        <v>0</v>
      </c>
      <c r="BK164" s="16">
        <v>0</v>
      </c>
      <c r="BL164" s="18">
        <v>0</v>
      </c>
    </row>
    <row r="165" spans="1:64" ht="34.200000000000003" customHeight="1" x14ac:dyDescent="0.3">
      <c r="A165" s="13" t="s">
        <v>63</v>
      </c>
      <c r="B165" s="14" t="s">
        <v>228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 t="s">
        <v>64</v>
      </c>
      <c r="R165" s="14"/>
      <c r="S165" s="14"/>
      <c r="T165" s="15">
        <v>97000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97000</v>
      </c>
      <c r="AE165" s="15">
        <v>0</v>
      </c>
      <c r="AF165" s="15">
        <v>0</v>
      </c>
      <c r="AG165" s="15">
        <v>0</v>
      </c>
      <c r="AH165" s="15">
        <v>0</v>
      </c>
      <c r="AI165" s="15">
        <v>97000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21">
        <v>97000</v>
      </c>
      <c r="AT165" s="15">
        <v>0</v>
      </c>
      <c r="AU165" s="15">
        <v>0</v>
      </c>
      <c r="AV165" s="15">
        <v>0</v>
      </c>
      <c r="AW165" s="15">
        <v>0</v>
      </c>
      <c r="AX165" s="15">
        <v>97000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97000</v>
      </c>
      <c r="BI165" s="17">
        <v>0</v>
      </c>
      <c r="BJ165" s="16">
        <v>0</v>
      </c>
      <c r="BK165" s="16">
        <v>0</v>
      </c>
      <c r="BL165" s="18">
        <v>0</v>
      </c>
    </row>
    <row r="166" spans="1:64" ht="68.400000000000006" customHeight="1" x14ac:dyDescent="0.3">
      <c r="A166" s="13" t="s">
        <v>229</v>
      </c>
      <c r="B166" s="14" t="s">
        <v>230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  <c r="R166" s="14"/>
      <c r="S166" s="14"/>
      <c r="T166" s="15">
        <v>2941563.4</v>
      </c>
      <c r="U166" s="15">
        <v>0</v>
      </c>
      <c r="V166" s="15">
        <v>28000</v>
      </c>
      <c r="W166" s="15">
        <v>0</v>
      </c>
      <c r="X166" s="15">
        <v>0</v>
      </c>
      <c r="Y166" s="15">
        <v>117617</v>
      </c>
      <c r="Z166" s="15">
        <v>0</v>
      </c>
      <c r="AA166" s="15">
        <v>0</v>
      </c>
      <c r="AB166" s="15">
        <v>0</v>
      </c>
      <c r="AC166" s="15">
        <v>0</v>
      </c>
      <c r="AD166" s="15">
        <v>3059180.4</v>
      </c>
      <c r="AE166" s="15">
        <v>0</v>
      </c>
      <c r="AF166" s="15">
        <v>28000</v>
      </c>
      <c r="AG166" s="15">
        <v>0</v>
      </c>
      <c r="AH166" s="15">
        <v>0</v>
      </c>
      <c r="AI166" s="15">
        <v>2915860</v>
      </c>
      <c r="AJ166" s="15">
        <v>0</v>
      </c>
      <c r="AK166" s="15">
        <v>28000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21">
        <v>2915860</v>
      </c>
      <c r="AT166" s="15">
        <v>0</v>
      </c>
      <c r="AU166" s="15">
        <v>28000</v>
      </c>
      <c r="AV166" s="15">
        <v>0</v>
      </c>
      <c r="AW166" s="15">
        <v>0</v>
      </c>
      <c r="AX166" s="15">
        <v>2927860</v>
      </c>
      <c r="AY166" s="15">
        <v>0</v>
      </c>
      <c r="AZ166" s="15">
        <v>30000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2927860</v>
      </c>
      <c r="BI166" s="17">
        <v>0</v>
      </c>
      <c r="BJ166" s="16">
        <v>30000</v>
      </c>
      <c r="BK166" s="16">
        <v>0</v>
      </c>
      <c r="BL166" s="18">
        <v>0</v>
      </c>
    </row>
    <row r="167" spans="1:64" ht="34.200000000000003" customHeight="1" x14ac:dyDescent="0.3">
      <c r="A167" s="13" t="s">
        <v>231</v>
      </c>
      <c r="B167" s="14" t="s">
        <v>232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/>
      <c r="R167" s="14"/>
      <c r="S167" s="14"/>
      <c r="T167" s="15">
        <v>2701563.4</v>
      </c>
      <c r="U167" s="15">
        <v>0</v>
      </c>
      <c r="V167" s="15">
        <v>0</v>
      </c>
      <c r="W167" s="15">
        <v>0</v>
      </c>
      <c r="X167" s="15">
        <v>0</v>
      </c>
      <c r="Y167" s="15">
        <v>121117</v>
      </c>
      <c r="Z167" s="15">
        <v>0</v>
      </c>
      <c r="AA167" s="15">
        <v>0</v>
      </c>
      <c r="AB167" s="15">
        <v>0</v>
      </c>
      <c r="AC167" s="15">
        <v>0</v>
      </c>
      <c r="AD167" s="15">
        <v>2822680.4</v>
      </c>
      <c r="AE167" s="15">
        <v>0</v>
      </c>
      <c r="AF167" s="15">
        <v>0</v>
      </c>
      <c r="AG167" s="15">
        <v>0</v>
      </c>
      <c r="AH167" s="15">
        <v>0</v>
      </c>
      <c r="AI167" s="15">
        <v>2675860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21">
        <v>2675860</v>
      </c>
      <c r="AT167" s="15">
        <v>0</v>
      </c>
      <c r="AU167" s="15">
        <v>0</v>
      </c>
      <c r="AV167" s="15">
        <v>0</v>
      </c>
      <c r="AW167" s="15">
        <v>0</v>
      </c>
      <c r="AX167" s="15">
        <v>2685860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2685860</v>
      </c>
      <c r="BI167" s="17">
        <v>0</v>
      </c>
      <c r="BJ167" s="16">
        <v>0</v>
      </c>
      <c r="BK167" s="16">
        <v>0</v>
      </c>
      <c r="BL167" s="18">
        <v>0</v>
      </c>
    </row>
    <row r="168" spans="1:64" ht="34.200000000000003" customHeight="1" x14ac:dyDescent="0.3">
      <c r="A168" s="13" t="s">
        <v>233</v>
      </c>
      <c r="B168" s="14" t="s">
        <v>234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/>
      <c r="R168" s="14"/>
      <c r="S168" s="14"/>
      <c r="T168" s="15">
        <v>2701563.4</v>
      </c>
      <c r="U168" s="15">
        <v>0</v>
      </c>
      <c r="V168" s="15">
        <v>0</v>
      </c>
      <c r="W168" s="15">
        <v>0</v>
      </c>
      <c r="X168" s="15">
        <v>0</v>
      </c>
      <c r="Y168" s="15">
        <v>121117</v>
      </c>
      <c r="Z168" s="15">
        <v>0</v>
      </c>
      <c r="AA168" s="15">
        <v>0</v>
      </c>
      <c r="AB168" s="15">
        <v>0</v>
      </c>
      <c r="AC168" s="15">
        <v>0</v>
      </c>
      <c r="AD168" s="15">
        <v>2822680.4</v>
      </c>
      <c r="AE168" s="15">
        <v>0</v>
      </c>
      <c r="AF168" s="15">
        <v>0</v>
      </c>
      <c r="AG168" s="15">
        <v>0</v>
      </c>
      <c r="AH168" s="15">
        <v>0</v>
      </c>
      <c r="AI168" s="15">
        <v>2675860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21">
        <v>2675860</v>
      </c>
      <c r="AT168" s="15">
        <v>0</v>
      </c>
      <c r="AU168" s="15">
        <v>0</v>
      </c>
      <c r="AV168" s="15">
        <v>0</v>
      </c>
      <c r="AW168" s="15">
        <v>0</v>
      </c>
      <c r="AX168" s="15">
        <v>2685860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2685860</v>
      </c>
      <c r="BI168" s="17">
        <v>0</v>
      </c>
      <c r="BJ168" s="16">
        <v>0</v>
      </c>
      <c r="BK168" s="16">
        <v>0</v>
      </c>
      <c r="BL168" s="18">
        <v>0</v>
      </c>
    </row>
    <row r="169" spans="1:64" ht="68.400000000000006" customHeight="1" x14ac:dyDescent="0.3">
      <c r="A169" s="13" t="s">
        <v>51</v>
      </c>
      <c r="B169" s="14" t="s">
        <v>234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 t="s">
        <v>52</v>
      </c>
      <c r="R169" s="14"/>
      <c r="S169" s="14"/>
      <c r="T169" s="15">
        <v>2548113.4</v>
      </c>
      <c r="U169" s="15">
        <v>0</v>
      </c>
      <c r="V169" s="15">
        <v>0</v>
      </c>
      <c r="W169" s="15">
        <v>0</v>
      </c>
      <c r="X169" s="15">
        <v>0</v>
      </c>
      <c r="Y169" s="15">
        <v>121117</v>
      </c>
      <c r="Z169" s="15">
        <v>0</v>
      </c>
      <c r="AA169" s="15">
        <v>0</v>
      </c>
      <c r="AB169" s="15">
        <v>0</v>
      </c>
      <c r="AC169" s="15">
        <v>0</v>
      </c>
      <c r="AD169" s="15">
        <v>2669230.4</v>
      </c>
      <c r="AE169" s="15">
        <v>0</v>
      </c>
      <c r="AF169" s="15">
        <v>0</v>
      </c>
      <c r="AG169" s="15">
        <v>0</v>
      </c>
      <c r="AH169" s="15">
        <v>0</v>
      </c>
      <c r="AI169" s="15">
        <v>2522410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21">
        <v>2522410</v>
      </c>
      <c r="AT169" s="15">
        <v>0</v>
      </c>
      <c r="AU169" s="15">
        <v>0</v>
      </c>
      <c r="AV169" s="15">
        <v>0</v>
      </c>
      <c r="AW169" s="15">
        <v>0</v>
      </c>
      <c r="AX169" s="15">
        <v>2522410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2522410</v>
      </c>
      <c r="BI169" s="17">
        <v>0</v>
      </c>
      <c r="BJ169" s="16">
        <v>0</v>
      </c>
      <c r="BK169" s="16">
        <v>0</v>
      </c>
      <c r="BL169" s="18">
        <v>0</v>
      </c>
    </row>
    <row r="170" spans="1:64" ht="34.200000000000003" customHeight="1" x14ac:dyDescent="0.3">
      <c r="A170" s="13" t="s">
        <v>37</v>
      </c>
      <c r="B170" s="14" t="s">
        <v>234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 t="s">
        <v>38</v>
      </c>
      <c r="R170" s="14"/>
      <c r="S170" s="14"/>
      <c r="T170" s="15">
        <v>153450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153450</v>
      </c>
      <c r="AE170" s="15">
        <v>0</v>
      </c>
      <c r="AF170" s="15">
        <v>0</v>
      </c>
      <c r="AG170" s="15">
        <v>0</v>
      </c>
      <c r="AH170" s="15">
        <v>0</v>
      </c>
      <c r="AI170" s="15">
        <v>153450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21">
        <v>153450</v>
      </c>
      <c r="AT170" s="15">
        <v>0</v>
      </c>
      <c r="AU170" s="15">
        <v>0</v>
      </c>
      <c r="AV170" s="15">
        <v>0</v>
      </c>
      <c r="AW170" s="15">
        <v>0</v>
      </c>
      <c r="AX170" s="15">
        <v>163450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163450</v>
      </c>
      <c r="BI170" s="17">
        <v>0</v>
      </c>
      <c r="BJ170" s="16">
        <v>0</v>
      </c>
      <c r="BK170" s="16">
        <v>0</v>
      </c>
      <c r="BL170" s="18">
        <v>0</v>
      </c>
    </row>
    <row r="171" spans="1:64" ht="34.200000000000003" customHeight="1" x14ac:dyDescent="0.3">
      <c r="A171" s="13" t="s">
        <v>235</v>
      </c>
      <c r="B171" s="14" t="s">
        <v>236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/>
      <c r="R171" s="14"/>
      <c r="S171" s="14"/>
      <c r="T171" s="15">
        <v>28000</v>
      </c>
      <c r="U171" s="15">
        <v>0</v>
      </c>
      <c r="V171" s="15">
        <v>28000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28000</v>
      </c>
      <c r="AE171" s="15">
        <v>0</v>
      </c>
      <c r="AF171" s="15">
        <v>28000</v>
      </c>
      <c r="AG171" s="15">
        <v>0</v>
      </c>
      <c r="AH171" s="15">
        <v>0</v>
      </c>
      <c r="AI171" s="15">
        <v>28000</v>
      </c>
      <c r="AJ171" s="15">
        <v>0</v>
      </c>
      <c r="AK171" s="15">
        <v>28000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21">
        <v>28000</v>
      </c>
      <c r="AT171" s="15">
        <v>0</v>
      </c>
      <c r="AU171" s="15">
        <v>28000</v>
      </c>
      <c r="AV171" s="15">
        <v>0</v>
      </c>
      <c r="AW171" s="15">
        <v>0</v>
      </c>
      <c r="AX171" s="15">
        <v>30000</v>
      </c>
      <c r="AY171" s="15">
        <v>0</v>
      </c>
      <c r="AZ171" s="15">
        <v>30000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30000</v>
      </c>
      <c r="BI171" s="17">
        <v>0</v>
      </c>
      <c r="BJ171" s="16">
        <v>30000</v>
      </c>
      <c r="BK171" s="16">
        <v>0</v>
      </c>
      <c r="BL171" s="18">
        <v>0</v>
      </c>
    </row>
    <row r="172" spans="1:64" ht="102.6" customHeight="1" x14ac:dyDescent="0.3">
      <c r="A172" s="19" t="s">
        <v>237</v>
      </c>
      <c r="B172" s="14" t="s">
        <v>238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/>
      <c r="R172" s="14"/>
      <c r="S172" s="14"/>
      <c r="T172" s="15">
        <v>28000</v>
      </c>
      <c r="U172" s="15">
        <v>0</v>
      </c>
      <c r="V172" s="15">
        <v>28000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28000</v>
      </c>
      <c r="AE172" s="15">
        <v>0</v>
      </c>
      <c r="AF172" s="15">
        <v>28000</v>
      </c>
      <c r="AG172" s="15">
        <v>0</v>
      </c>
      <c r="AH172" s="15">
        <v>0</v>
      </c>
      <c r="AI172" s="15">
        <v>28000</v>
      </c>
      <c r="AJ172" s="15">
        <v>0</v>
      </c>
      <c r="AK172" s="15">
        <v>28000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21">
        <v>28000</v>
      </c>
      <c r="AT172" s="15">
        <v>0</v>
      </c>
      <c r="AU172" s="15">
        <v>28000</v>
      </c>
      <c r="AV172" s="15">
        <v>0</v>
      </c>
      <c r="AW172" s="15">
        <v>0</v>
      </c>
      <c r="AX172" s="15">
        <v>30000</v>
      </c>
      <c r="AY172" s="15">
        <v>0</v>
      </c>
      <c r="AZ172" s="15">
        <v>30000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30000</v>
      </c>
      <c r="BI172" s="17">
        <v>0</v>
      </c>
      <c r="BJ172" s="16">
        <v>30000</v>
      </c>
      <c r="BK172" s="16">
        <v>0</v>
      </c>
      <c r="BL172" s="18">
        <v>0</v>
      </c>
    </row>
    <row r="173" spans="1:64" ht="68.400000000000006" customHeight="1" x14ac:dyDescent="0.3">
      <c r="A173" s="13" t="s">
        <v>51</v>
      </c>
      <c r="B173" s="14" t="s">
        <v>238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 t="s">
        <v>52</v>
      </c>
      <c r="R173" s="14"/>
      <c r="S173" s="14"/>
      <c r="T173" s="15">
        <v>26000</v>
      </c>
      <c r="U173" s="15">
        <v>0</v>
      </c>
      <c r="V173" s="15">
        <v>26000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26000</v>
      </c>
      <c r="AE173" s="15">
        <v>0</v>
      </c>
      <c r="AF173" s="15">
        <v>26000</v>
      </c>
      <c r="AG173" s="15">
        <v>0</v>
      </c>
      <c r="AH173" s="15">
        <v>0</v>
      </c>
      <c r="AI173" s="15">
        <v>26000</v>
      </c>
      <c r="AJ173" s="15">
        <v>0</v>
      </c>
      <c r="AK173" s="15">
        <v>26000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21">
        <v>26000</v>
      </c>
      <c r="AT173" s="15">
        <v>0</v>
      </c>
      <c r="AU173" s="15">
        <v>26000</v>
      </c>
      <c r="AV173" s="15">
        <v>0</v>
      </c>
      <c r="AW173" s="15">
        <v>0</v>
      </c>
      <c r="AX173" s="15">
        <v>28000</v>
      </c>
      <c r="AY173" s="15">
        <v>0</v>
      </c>
      <c r="AZ173" s="15">
        <v>28000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28000</v>
      </c>
      <c r="BI173" s="17">
        <v>0</v>
      </c>
      <c r="BJ173" s="16">
        <v>28000</v>
      </c>
      <c r="BK173" s="16">
        <v>0</v>
      </c>
      <c r="BL173" s="18">
        <v>0</v>
      </c>
    </row>
    <row r="174" spans="1:64" ht="34.200000000000003" customHeight="1" x14ac:dyDescent="0.3">
      <c r="A174" s="13" t="s">
        <v>37</v>
      </c>
      <c r="B174" s="14" t="s">
        <v>238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 t="s">
        <v>38</v>
      </c>
      <c r="R174" s="14"/>
      <c r="S174" s="14"/>
      <c r="T174" s="15">
        <v>2000</v>
      </c>
      <c r="U174" s="15">
        <v>0</v>
      </c>
      <c r="V174" s="15">
        <v>2000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2000</v>
      </c>
      <c r="AE174" s="15">
        <v>0</v>
      </c>
      <c r="AF174" s="15">
        <v>2000</v>
      </c>
      <c r="AG174" s="15">
        <v>0</v>
      </c>
      <c r="AH174" s="15">
        <v>0</v>
      </c>
      <c r="AI174" s="15">
        <v>2000</v>
      </c>
      <c r="AJ174" s="15">
        <v>0</v>
      </c>
      <c r="AK174" s="15">
        <v>2000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21">
        <v>2000</v>
      </c>
      <c r="AT174" s="15">
        <v>0</v>
      </c>
      <c r="AU174" s="15">
        <v>2000</v>
      </c>
      <c r="AV174" s="15">
        <v>0</v>
      </c>
      <c r="AW174" s="15">
        <v>0</v>
      </c>
      <c r="AX174" s="15">
        <v>2000</v>
      </c>
      <c r="AY174" s="15">
        <v>0</v>
      </c>
      <c r="AZ174" s="15">
        <v>2000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2000</v>
      </c>
      <c r="BI174" s="17">
        <v>0</v>
      </c>
      <c r="BJ174" s="16">
        <v>2000</v>
      </c>
      <c r="BK174" s="16">
        <v>0</v>
      </c>
      <c r="BL174" s="18">
        <v>0</v>
      </c>
    </row>
    <row r="175" spans="1:64" ht="34.200000000000003" customHeight="1" x14ac:dyDescent="0.3">
      <c r="A175" s="13" t="s">
        <v>239</v>
      </c>
      <c r="B175" s="14" t="s">
        <v>240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/>
      <c r="R175" s="14"/>
      <c r="S175" s="14"/>
      <c r="T175" s="15">
        <v>212000</v>
      </c>
      <c r="U175" s="15">
        <v>0</v>
      </c>
      <c r="V175" s="15">
        <v>0</v>
      </c>
      <c r="W175" s="15">
        <v>0</v>
      </c>
      <c r="X175" s="15">
        <v>0</v>
      </c>
      <c r="Y175" s="15">
        <v>-3500</v>
      </c>
      <c r="Z175" s="15">
        <v>0</v>
      </c>
      <c r="AA175" s="15">
        <v>0</v>
      </c>
      <c r="AB175" s="15">
        <v>0</v>
      </c>
      <c r="AC175" s="15">
        <v>0</v>
      </c>
      <c r="AD175" s="15">
        <v>208500</v>
      </c>
      <c r="AE175" s="15">
        <v>0</v>
      </c>
      <c r="AF175" s="15">
        <v>0</v>
      </c>
      <c r="AG175" s="15">
        <v>0</v>
      </c>
      <c r="AH175" s="15">
        <v>0</v>
      </c>
      <c r="AI175" s="15">
        <v>212000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21">
        <v>212000</v>
      </c>
      <c r="AT175" s="15">
        <v>0</v>
      </c>
      <c r="AU175" s="15">
        <v>0</v>
      </c>
      <c r="AV175" s="15">
        <v>0</v>
      </c>
      <c r="AW175" s="15">
        <v>0</v>
      </c>
      <c r="AX175" s="15">
        <v>212000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212000</v>
      </c>
      <c r="BI175" s="17">
        <v>0</v>
      </c>
      <c r="BJ175" s="16">
        <v>0</v>
      </c>
      <c r="BK175" s="16">
        <v>0</v>
      </c>
      <c r="BL175" s="18">
        <v>0</v>
      </c>
    </row>
    <row r="176" spans="1:64" ht="34.200000000000003" customHeight="1" x14ac:dyDescent="0.3">
      <c r="A176" s="13" t="s">
        <v>241</v>
      </c>
      <c r="B176" s="14" t="s">
        <v>242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/>
      <c r="R176" s="14"/>
      <c r="S176" s="14"/>
      <c r="T176" s="15">
        <v>212000</v>
      </c>
      <c r="U176" s="15">
        <v>0</v>
      </c>
      <c r="V176" s="15">
        <v>0</v>
      </c>
      <c r="W176" s="15">
        <v>0</v>
      </c>
      <c r="X176" s="15">
        <v>0</v>
      </c>
      <c r="Y176" s="15">
        <v>-3500</v>
      </c>
      <c r="Z176" s="15">
        <v>0</v>
      </c>
      <c r="AA176" s="15">
        <v>0</v>
      </c>
      <c r="AB176" s="15">
        <v>0</v>
      </c>
      <c r="AC176" s="15">
        <v>0</v>
      </c>
      <c r="AD176" s="15">
        <v>208500</v>
      </c>
      <c r="AE176" s="15">
        <v>0</v>
      </c>
      <c r="AF176" s="15">
        <v>0</v>
      </c>
      <c r="AG176" s="15">
        <v>0</v>
      </c>
      <c r="AH176" s="15">
        <v>0</v>
      </c>
      <c r="AI176" s="15">
        <v>212000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21">
        <v>212000</v>
      </c>
      <c r="AT176" s="15">
        <v>0</v>
      </c>
      <c r="AU176" s="15">
        <v>0</v>
      </c>
      <c r="AV176" s="15">
        <v>0</v>
      </c>
      <c r="AW176" s="15">
        <v>0</v>
      </c>
      <c r="AX176" s="15">
        <v>212000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212000</v>
      </c>
      <c r="BI176" s="17">
        <v>0</v>
      </c>
      <c r="BJ176" s="16">
        <v>0</v>
      </c>
      <c r="BK176" s="16">
        <v>0</v>
      </c>
      <c r="BL176" s="18">
        <v>0</v>
      </c>
    </row>
    <row r="177" spans="1:64" ht="34.200000000000003" customHeight="1" x14ac:dyDescent="0.3">
      <c r="A177" s="13" t="s">
        <v>37</v>
      </c>
      <c r="B177" s="14" t="s">
        <v>242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 t="s">
        <v>38</v>
      </c>
      <c r="R177" s="14"/>
      <c r="S177" s="14"/>
      <c r="T177" s="15">
        <v>212000</v>
      </c>
      <c r="U177" s="15">
        <v>0</v>
      </c>
      <c r="V177" s="15">
        <v>0</v>
      </c>
      <c r="W177" s="15">
        <v>0</v>
      </c>
      <c r="X177" s="15">
        <v>0</v>
      </c>
      <c r="Y177" s="15">
        <v>-3500</v>
      </c>
      <c r="Z177" s="15">
        <v>0</v>
      </c>
      <c r="AA177" s="15">
        <v>0</v>
      </c>
      <c r="AB177" s="15">
        <v>0</v>
      </c>
      <c r="AC177" s="15">
        <v>0</v>
      </c>
      <c r="AD177" s="15">
        <v>208500</v>
      </c>
      <c r="AE177" s="15">
        <v>0</v>
      </c>
      <c r="AF177" s="15">
        <v>0</v>
      </c>
      <c r="AG177" s="15">
        <v>0</v>
      </c>
      <c r="AH177" s="15">
        <v>0</v>
      </c>
      <c r="AI177" s="15">
        <v>212000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21">
        <v>212000</v>
      </c>
      <c r="AT177" s="15">
        <v>0</v>
      </c>
      <c r="AU177" s="15">
        <v>0</v>
      </c>
      <c r="AV177" s="15">
        <v>0</v>
      </c>
      <c r="AW177" s="15">
        <v>0</v>
      </c>
      <c r="AX177" s="15">
        <v>212000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212000</v>
      </c>
      <c r="BI177" s="17">
        <v>0</v>
      </c>
      <c r="BJ177" s="16">
        <v>0</v>
      </c>
      <c r="BK177" s="16">
        <v>0</v>
      </c>
      <c r="BL177" s="18">
        <v>0</v>
      </c>
    </row>
    <row r="178" spans="1:64" ht="51.45" hidden="1" customHeight="1" x14ac:dyDescent="0.3">
      <c r="A178" s="13" t="s">
        <v>243</v>
      </c>
      <c r="B178" s="14" t="s">
        <v>244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/>
      <c r="R178" s="14"/>
      <c r="S178" s="14"/>
      <c r="T178" s="15">
        <v>31696078.170000002</v>
      </c>
      <c r="U178" s="15">
        <v>1750900</v>
      </c>
      <c r="V178" s="15">
        <v>1107800</v>
      </c>
      <c r="W178" s="15">
        <v>0</v>
      </c>
      <c r="X178" s="15">
        <v>0</v>
      </c>
      <c r="Y178" s="15">
        <v>1335161.1599999999</v>
      </c>
      <c r="Z178" s="15">
        <v>0</v>
      </c>
      <c r="AA178" s="15">
        <v>19600</v>
      </c>
      <c r="AB178" s="15">
        <v>0</v>
      </c>
      <c r="AC178" s="15">
        <v>0</v>
      </c>
      <c r="AD178" s="15">
        <v>33031239.329999998</v>
      </c>
      <c r="AE178" s="15">
        <v>1750900</v>
      </c>
      <c r="AF178" s="15">
        <v>1127400</v>
      </c>
      <c r="AG178" s="15">
        <v>0</v>
      </c>
      <c r="AH178" s="15">
        <v>0</v>
      </c>
      <c r="AI178" s="15">
        <v>31286129.600000001</v>
      </c>
      <c r="AJ178" s="15">
        <v>1731900</v>
      </c>
      <c r="AK178" s="15">
        <v>1137000</v>
      </c>
      <c r="AL178" s="15">
        <v>0</v>
      </c>
      <c r="AM178" s="15">
        <v>0</v>
      </c>
      <c r="AN178" s="15">
        <v>-3478496</v>
      </c>
      <c r="AO178" s="15">
        <v>0</v>
      </c>
      <c r="AP178" s="15">
        <v>0</v>
      </c>
      <c r="AQ178" s="15">
        <v>0</v>
      </c>
      <c r="AR178" s="15">
        <v>0</v>
      </c>
      <c r="AS178" s="21">
        <v>27807633.600000001</v>
      </c>
      <c r="AT178" s="15">
        <v>1731900</v>
      </c>
      <c r="AU178" s="15">
        <v>1137000</v>
      </c>
      <c r="AV178" s="15">
        <v>0</v>
      </c>
      <c r="AW178" s="15">
        <v>0</v>
      </c>
      <c r="AX178" s="15">
        <v>31756437.030000001</v>
      </c>
      <c r="AY178" s="15">
        <v>1748200</v>
      </c>
      <c r="AZ178" s="15">
        <v>1137000</v>
      </c>
      <c r="BA178" s="15">
        <v>0</v>
      </c>
      <c r="BB178" s="15">
        <v>0</v>
      </c>
      <c r="BC178" s="15">
        <v>-2563000</v>
      </c>
      <c r="BD178" s="15">
        <v>0</v>
      </c>
      <c r="BE178" s="15">
        <v>0</v>
      </c>
      <c r="BF178" s="15">
        <v>0</v>
      </c>
      <c r="BG178" s="15">
        <v>0</v>
      </c>
      <c r="BH178" s="15">
        <v>29193437.030000001</v>
      </c>
      <c r="BI178" s="17">
        <v>1748200</v>
      </c>
      <c r="BJ178" s="16">
        <v>1137000</v>
      </c>
      <c r="BK178" s="16">
        <v>0</v>
      </c>
      <c r="BL178" s="18">
        <v>0</v>
      </c>
    </row>
    <row r="179" spans="1:64" ht="85.5" hidden="1" customHeight="1" x14ac:dyDescent="0.3">
      <c r="A179" s="13" t="s">
        <v>245</v>
      </c>
      <c r="B179" s="14" t="s">
        <v>246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/>
      <c r="R179" s="14"/>
      <c r="S179" s="14"/>
      <c r="T179" s="15">
        <v>932000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932000</v>
      </c>
      <c r="AE179" s="15">
        <v>0</v>
      </c>
      <c r="AF179" s="15">
        <v>0</v>
      </c>
      <c r="AG179" s="15">
        <v>0</v>
      </c>
      <c r="AH179" s="15">
        <v>0</v>
      </c>
      <c r="AI179" s="15">
        <v>932000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21">
        <v>932000</v>
      </c>
      <c r="AT179" s="15">
        <v>0</v>
      </c>
      <c r="AU179" s="15">
        <v>0</v>
      </c>
      <c r="AV179" s="15">
        <v>0</v>
      </c>
      <c r="AW179" s="15">
        <v>0</v>
      </c>
      <c r="AX179" s="15">
        <v>932000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932000</v>
      </c>
      <c r="BI179" s="17">
        <v>0</v>
      </c>
      <c r="BJ179" s="16">
        <v>0</v>
      </c>
      <c r="BK179" s="16">
        <v>0</v>
      </c>
      <c r="BL179" s="18">
        <v>0</v>
      </c>
    </row>
    <row r="180" spans="1:64" ht="34.200000000000003" hidden="1" customHeight="1" x14ac:dyDescent="0.3">
      <c r="A180" s="13" t="s">
        <v>247</v>
      </c>
      <c r="B180" s="14" t="s">
        <v>248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/>
      <c r="R180" s="14"/>
      <c r="S180" s="14"/>
      <c r="T180" s="15">
        <v>240000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240000</v>
      </c>
      <c r="AE180" s="15">
        <v>0</v>
      </c>
      <c r="AF180" s="15">
        <v>0</v>
      </c>
      <c r="AG180" s="15">
        <v>0</v>
      </c>
      <c r="AH180" s="15">
        <v>0</v>
      </c>
      <c r="AI180" s="15">
        <v>240000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21">
        <v>240000</v>
      </c>
      <c r="AT180" s="15">
        <v>0</v>
      </c>
      <c r="AU180" s="15">
        <v>0</v>
      </c>
      <c r="AV180" s="15">
        <v>0</v>
      </c>
      <c r="AW180" s="15">
        <v>0</v>
      </c>
      <c r="AX180" s="15">
        <v>240000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240000</v>
      </c>
      <c r="BI180" s="17">
        <v>0</v>
      </c>
      <c r="BJ180" s="16">
        <v>0</v>
      </c>
      <c r="BK180" s="16">
        <v>0</v>
      </c>
      <c r="BL180" s="18">
        <v>0</v>
      </c>
    </row>
    <row r="181" spans="1:64" ht="34.200000000000003" hidden="1" customHeight="1" x14ac:dyDescent="0.3">
      <c r="A181" s="13" t="s">
        <v>249</v>
      </c>
      <c r="B181" s="14" t="s">
        <v>250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/>
      <c r="R181" s="14"/>
      <c r="S181" s="14"/>
      <c r="T181" s="15">
        <v>240000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240000</v>
      </c>
      <c r="AE181" s="15">
        <v>0</v>
      </c>
      <c r="AF181" s="15">
        <v>0</v>
      </c>
      <c r="AG181" s="15">
        <v>0</v>
      </c>
      <c r="AH181" s="15">
        <v>0</v>
      </c>
      <c r="AI181" s="15">
        <v>240000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21">
        <v>240000</v>
      </c>
      <c r="AT181" s="15">
        <v>0</v>
      </c>
      <c r="AU181" s="15">
        <v>0</v>
      </c>
      <c r="AV181" s="15">
        <v>0</v>
      </c>
      <c r="AW181" s="15">
        <v>0</v>
      </c>
      <c r="AX181" s="15">
        <v>240000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240000</v>
      </c>
      <c r="BI181" s="17">
        <v>0</v>
      </c>
      <c r="BJ181" s="16">
        <v>0</v>
      </c>
      <c r="BK181" s="16">
        <v>0</v>
      </c>
      <c r="BL181" s="18">
        <v>0</v>
      </c>
    </row>
    <row r="182" spans="1:64" ht="34.200000000000003" hidden="1" customHeight="1" x14ac:dyDescent="0.3">
      <c r="A182" s="13" t="s">
        <v>53</v>
      </c>
      <c r="B182" s="14" t="s">
        <v>250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 t="s">
        <v>54</v>
      </c>
      <c r="R182" s="14"/>
      <c r="S182" s="14"/>
      <c r="T182" s="15">
        <v>240000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240000</v>
      </c>
      <c r="AE182" s="15">
        <v>0</v>
      </c>
      <c r="AF182" s="15">
        <v>0</v>
      </c>
      <c r="AG182" s="15">
        <v>0</v>
      </c>
      <c r="AH182" s="15">
        <v>0</v>
      </c>
      <c r="AI182" s="15">
        <v>240000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21">
        <v>240000</v>
      </c>
      <c r="AT182" s="15">
        <v>0</v>
      </c>
      <c r="AU182" s="15">
        <v>0</v>
      </c>
      <c r="AV182" s="15">
        <v>0</v>
      </c>
      <c r="AW182" s="15">
        <v>0</v>
      </c>
      <c r="AX182" s="15">
        <v>240000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240000</v>
      </c>
      <c r="BI182" s="17">
        <v>0</v>
      </c>
      <c r="BJ182" s="16">
        <v>0</v>
      </c>
      <c r="BK182" s="16">
        <v>0</v>
      </c>
      <c r="BL182" s="18">
        <v>0</v>
      </c>
    </row>
    <row r="183" spans="1:64" ht="34.200000000000003" hidden="1" customHeight="1" x14ac:dyDescent="0.3">
      <c r="A183" s="13" t="s">
        <v>251</v>
      </c>
      <c r="B183" s="14" t="s">
        <v>252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/>
      <c r="R183" s="14"/>
      <c r="S183" s="14"/>
      <c r="T183" s="15">
        <v>692000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692000</v>
      </c>
      <c r="AE183" s="15">
        <v>0</v>
      </c>
      <c r="AF183" s="15">
        <v>0</v>
      </c>
      <c r="AG183" s="15">
        <v>0</v>
      </c>
      <c r="AH183" s="15">
        <v>0</v>
      </c>
      <c r="AI183" s="15">
        <v>692000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21">
        <v>692000</v>
      </c>
      <c r="AT183" s="15">
        <v>0</v>
      </c>
      <c r="AU183" s="15">
        <v>0</v>
      </c>
      <c r="AV183" s="15">
        <v>0</v>
      </c>
      <c r="AW183" s="15">
        <v>0</v>
      </c>
      <c r="AX183" s="15">
        <v>692000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692000</v>
      </c>
      <c r="BI183" s="17">
        <v>0</v>
      </c>
      <c r="BJ183" s="16">
        <v>0</v>
      </c>
      <c r="BK183" s="16">
        <v>0</v>
      </c>
      <c r="BL183" s="18">
        <v>0</v>
      </c>
    </row>
    <row r="184" spans="1:64" ht="85.5" hidden="1" customHeight="1" x14ac:dyDescent="0.3">
      <c r="A184" s="13" t="s">
        <v>253</v>
      </c>
      <c r="B184" s="14" t="s">
        <v>254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/>
      <c r="R184" s="14"/>
      <c r="S184" s="14"/>
      <c r="T184" s="15">
        <v>692000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692000</v>
      </c>
      <c r="AE184" s="15">
        <v>0</v>
      </c>
      <c r="AF184" s="15">
        <v>0</v>
      </c>
      <c r="AG184" s="15">
        <v>0</v>
      </c>
      <c r="AH184" s="15">
        <v>0</v>
      </c>
      <c r="AI184" s="15">
        <v>692000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21">
        <v>692000</v>
      </c>
      <c r="AT184" s="15">
        <v>0</v>
      </c>
      <c r="AU184" s="15">
        <v>0</v>
      </c>
      <c r="AV184" s="15">
        <v>0</v>
      </c>
      <c r="AW184" s="15">
        <v>0</v>
      </c>
      <c r="AX184" s="15">
        <v>692000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692000</v>
      </c>
      <c r="BI184" s="17">
        <v>0</v>
      </c>
      <c r="BJ184" s="16">
        <v>0</v>
      </c>
      <c r="BK184" s="16">
        <v>0</v>
      </c>
      <c r="BL184" s="18">
        <v>0</v>
      </c>
    </row>
    <row r="185" spans="1:64" ht="34.200000000000003" hidden="1" customHeight="1" x14ac:dyDescent="0.3">
      <c r="A185" s="13" t="s">
        <v>63</v>
      </c>
      <c r="B185" s="14" t="s">
        <v>254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 t="s">
        <v>64</v>
      </c>
      <c r="R185" s="14"/>
      <c r="S185" s="14"/>
      <c r="T185" s="15">
        <v>692000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692000</v>
      </c>
      <c r="AE185" s="15">
        <v>0</v>
      </c>
      <c r="AF185" s="15">
        <v>0</v>
      </c>
      <c r="AG185" s="15">
        <v>0</v>
      </c>
      <c r="AH185" s="15">
        <v>0</v>
      </c>
      <c r="AI185" s="15">
        <v>692000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21">
        <v>692000</v>
      </c>
      <c r="AT185" s="15">
        <v>0</v>
      </c>
      <c r="AU185" s="15">
        <v>0</v>
      </c>
      <c r="AV185" s="15">
        <v>0</v>
      </c>
      <c r="AW185" s="15">
        <v>0</v>
      </c>
      <c r="AX185" s="15">
        <v>692000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692000</v>
      </c>
      <c r="BI185" s="17">
        <v>0</v>
      </c>
      <c r="BJ185" s="16">
        <v>0</v>
      </c>
      <c r="BK185" s="16">
        <v>0</v>
      </c>
      <c r="BL185" s="18">
        <v>0</v>
      </c>
    </row>
    <row r="186" spans="1:64" ht="85.5" hidden="1" customHeight="1" x14ac:dyDescent="0.3">
      <c r="A186" s="13" t="s">
        <v>255</v>
      </c>
      <c r="B186" s="14" t="s">
        <v>256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/>
      <c r="R186" s="14"/>
      <c r="S186" s="14"/>
      <c r="T186" s="15">
        <v>30764078.170000002</v>
      </c>
      <c r="U186" s="15">
        <v>1750900</v>
      </c>
      <c r="V186" s="15">
        <v>1107800</v>
      </c>
      <c r="W186" s="15">
        <v>0</v>
      </c>
      <c r="X186" s="15">
        <v>0</v>
      </c>
      <c r="Y186" s="15">
        <v>1335161.1599999999</v>
      </c>
      <c r="Z186" s="15">
        <v>0</v>
      </c>
      <c r="AA186" s="15">
        <v>19600</v>
      </c>
      <c r="AB186" s="15">
        <v>0</v>
      </c>
      <c r="AC186" s="15">
        <v>0</v>
      </c>
      <c r="AD186" s="15">
        <v>32099239.329999998</v>
      </c>
      <c r="AE186" s="15">
        <v>1750900</v>
      </c>
      <c r="AF186" s="15">
        <v>1127400</v>
      </c>
      <c r="AG186" s="15">
        <v>0</v>
      </c>
      <c r="AH186" s="15">
        <v>0</v>
      </c>
      <c r="AI186" s="15">
        <v>30354129.600000001</v>
      </c>
      <c r="AJ186" s="15">
        <v>1731900</v>
      </c>
      <c r="AK186" s="15">
        <v>1137000</v>
      </c>
      <c r="AL186" s="15">
        <v>0</v>
      </c>
      <c r="AM186" s="15">
        <v>0</v>
      </c>
      <c r="AN186" s="15">
        <v>-3478496</v>
      </c>
      <c r="AO186" s="15">
        <v>0</v>
      </c>
      <c r="AP186" s="15">
        <v>0</v>
      </c>
      <c r="AQ186" s="15">
        <v>0</v>
      </c>
      <c r="AR186" s="15">
        <v>0</v>
      </c>
      <c r="AS186" s="21">
        <v>26875633.600000001</v>
      </c>
      <c r="AT186" s="15">
        <v>1731900</v>
      </c>
      <c r="AU186" s="15">
        <v>1137000</v>
      </c>
      <c r="AV186" s="15">
        <v>0</v>
      </c>
      <c r="AW186" s="15">
        <v>0</v>
      </c>
      <c r="AX186" s="15">
        <v>30824437.030000001</v>
      </c>
      <c r="AY186" s="15">
        <v>1748200</v>
      </c>
      <c r="AZ186" s="15">
        <v>1137000</v>
      </c>
      <c r="BA186" s="15">
        <v>0</v>
      </c>
      <c r="BB186" s="15">
        <v>0</v>
      </c>
      <c r="BC186" s="15">
        <v>-2563000</v>
      </c>
      <c r="BD186" s="15">
        <v>0</v>
      </c>
      <c r="BE186" s="15">
        <v>0</v>
      </c>
      <c r="BF186" s="15">
        <v>0</v>
      </c>
      <c r="BG186" s="15">
        <v>0</v>
      </c>
      <c r="BH186" s="15">
        <v>28261437.030000001</v>
      </c>
      <c r="BI186" s="17">
        <v>1748200</v>
      </c>
      <c r="BJ186" s="16">
        <v>1137000</v>
      </c>
      <c r="BK186" s="16">
        <v>0</v>
      </c>
      <c r="BL186" s="18">
        <v>0</v>
      </c>
    </row>
    <row r="187" spans="1:64" ht="34.200000000000003" hidden="1" customHeight="1" x14ac:dyDescent="0.3">
      <c r="A187" s="13" t="s">
        <v>231</v>
      </c>
      <c r="B187" s="14" t="s">
        <v>257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/>
      <c r="R187" s="14"/>
      <c r="S187" s="14"/>
      <c r="T187" s="15">
        <v>28121040.25</v>
      </c>
      <c r="U187" s="15">
        <v>1750900</v>
      </c>
      <c r="V187" s="15">
        <v>1107800</v>
      </c>
      <c r="W187" s="15">
        <v>0</v>
      </c>
      <c r="X187" s="15">
        <v>0</v>
      </c>
      <c r="Y187" s="15">
        <v>1335161.1599999999</v>
      </c>
      <c r="Z187" s="15">
        <v>0</v>
      </c>
      <c r="AA187" s="15">
        <v>19600</v>
      </c>
      <c r="AB187" s="15">
        <v>0</v>
      </c>
      <c r="AC187" s="15">
        <v>0</v>
      </c>
      <c r="AD187" s="15">
        <v>29456201.41</v>
      </c>
      <c r="AE187" s="15">
        <v>1750900</v>
      </c>
      <c r="AF187" s="15">
        <v>1127400</v>
      </c>
      <c r="AG187" s="15">
        <v>0</v>
      </c>
      <c r="AH187" s="15">
        <v>0</v>
      </c>
      <c r="AI187" s="15">
        <v>27937186.600000001</v>
      </c>
      <c r="AJ187" s="15">
        <v>1731900</v>
      </c>
      <c r="AK187" s="15">
        <v>1137000</v>
      </c>
      <c r="AL187" s="15">
        <v>0</v>
      </c>
      <c r="AM187" s="15">
        <v>0</v>
      </c>
      <c r="AN187" s="15">
        <v>-3478496</v>
      </c>
      <c r="AO187" s="15">
        <v>0</v>
      </c>
      <c r="AP187" s="15">
        <v>0</v>
      </c>
      <c r="AQ187" s="15">
        <v>0</v>
      </c>
      <c r="AR187" s="15">
        <v>0</v>
      </c>
      <c r="AS187" s="21">
        <v>24458690.600000001</v>
      </c>
      <c r="AT187" s="15">
        <v>1731900</v>
      </c>
      <c r="AU187" s="15">
        <v>1137000</v>
      </c>
      <c r="AV187" s="15">
        <v>0</v>
      </c>
      <c r="AW187" s="15">
        <v>0</v>
      </c>
      <c r="AX187" s="15">
        <v>28407494.030000001</v>
      </c>
      <c r="AY187" s="15">
        <v>1748200</v>
      </c>
      <c r="AZ187" s="15">
        <v>1137000</v>
      </c>
      <c r="BA187" s="15">
        <v>0</v>
      </c>
      <c r="BB187" s="15">
        <v>0</v>
      </c>
      <c r="BC187" s="15">
        <v>-2563000</v>
      </c>
      <c r="BD187" s="15">
        <v>0</v>
      </c>
      <c r="BE187" s="15">
        <v>0</v>
      </c>
      <c r="BF187" s="15">
        <v>0</v>
      </c>
      <c r="BG187" s="15">
        <v>0</v>
      </c>
      <c r="BH187" s="15">
        <v>25844494.030000001</v>
      </c>
      <c r="BI187" s="17">
        <v>1748200</v>
      </c>
      <c r="BJ187" s="16">
        <v>1137000</v>
      </c>
      <c r="BK187" s="16">
        <v>0</v>
      </c>
      <c r="BL187" s="18">
        <v>0</v>
      </c>
    </row>
    <row r="188" spans="1:64" ht="34.200000000000003" hidden="1" customHeight="1" x14ac:dyDescent="0.3">
      <c r="A188" s="13" t="s">
        <v>258</v>
      </c>
      <c r="B188" s="14" t="s">
        <v>259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/>
      <c r="R188" s="14"/>
      <c r="S188" s="14"/>
      <c r="T188" s="15">
        <v>1929930.81</v>
      </c>
      <c r="U188" s="15">
        <v>0</v>
      </c>
      <c r="V188" s="15">
        <v>0</v>
      </c>
      <c r="W188" s="15">
        <v>0</v>
      </c>
      <c r="X188" s="15">
        <v>0</v>
      </c>
      <c r="Y188" s="15">
        <v>38280</v>
      </c>
      <c r="Z188" s="15">
        <v>0</v>
      </c>
      <c r="AA188" s="15">
        <v>0</v>
      </c>
      <c r="AB188" s="15">
        <v>0</v>
      </c>
      <c r="AC188" s="15">
        <v>0</v>
      </c>
      <c r="AD188" s="15">
        <v>1968210.81</v>
      </c>
      <c r="AE188" s="15">
        <v>0</v>
      </c>
      <c r="AF188" s="15">
        <v>0</v>
      </c>
      <c r="AG188" s="15">
        <v>0</v>
      </c>
      <c r="AH188" s="15">
        <v>0</v>
      </c>
      <c r="AI188" s="15">
        <v>1910791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21">
        <v>1910791</v>
      </c>
      <c r="AT188" s="15">
        <v>0</v>
      </c>
      <c r="AU188" s="15">
        <v>0</v>
      </c>
      <c r="AV188" s="15">
        <v>0</v>
      </c>
      <c r="AW188" s="15">
        <v>0</v>
      </c>
      <c r="AX188" s="15">
        <v>1910791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1910791</v>
      </c>
      <c r="BI188" s="17">
        <v>0</v>
      </c>
      <c r="BJ188" s="16">
        <v>0</v>
      </c>
      <c r="BK188" s="16">
        <v>0</v>
      </c>
      <c r="BL188" s="18">
        <v>0</v>
      </c>
    </row>
    <row r="189" spans="1:64" ht="68.400000000000006" hidden="1" customHeight="1" x14ac:dyDescent="0.3">
      <c r="A189" s="13" t="s">
        <v>51</v>
      </c>
      <c r="B189" s="14" t="s">
        <v>259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 t="s">
        <v>52</v>
      </c>
      <c r="R189" s="14"/>
      <c r="S189" s="14"/>
      <c r="T189" s="15">
        <v>1929930.81</v>
      </c>
      <c r="U189" s="15">
        <v>0</v>
      </c>
      <c r="V189" s="15">
        <v>0</v>
      </c>
      <c r="W189" s="15">
        <v>0</v>
      </c>
      <c r="X189" s="15">
        <v>0</v>
      </c>
      <c r="Y189" s="15">
        <v>38280</v>
      </c>
      <c r="Z189" s="15">
        <v>0</v>
      </c>
      <c r="AA189" s="15">
        <v>0</v>
      </c>
      <c r="AB189" s="15">
        <v>0</v>
      </c>
      <c r="AC189" s="15">
        <v>0</v>
      </c>
      <c r="AD189" s="15">
        <v>1968210.81</v>
      </c>
      <c r="AE189" s="15">
        <v>0</v>
      </c>
      <c r="AF189" s="15">
        <v>0</v>
      </c>
      <c r="AG189" s="15">
        <v>0</v>
      </c>
      <c r="AH189" s="15">
        <v>0</v>
      </c>
      <c r="AI189" s="15">
        <v>1910791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21">
        <v>1910791</v>
      </c>
      <c r="AT189" s="15">
        <v>0</v>
      </c>
      <c r="AU189" s="15">
        <v>0</v>
      </c>
      <c r="AV189" s="15">
        <v>0</v>
      </c>
      <c r="AW189" s="15">
        <v>0</v>
      </c>
      <c r="AX189" s="15">
        <v>1910791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1910791</v>
      </c>
      <c r="BI189" s="17">
        <v>0</v>
      </c>
      <c r="BJ189" s="16">
        <v>0</v>
      </c>
      <c r="BK189" s="16">
        <v>0</v>
      </c>
      <c r="BL189" s="18">
        <v>0</v>
      </c>
    </row>
    <row r="190" spans="1:64" ht="34.200000000000003" hidden="1" customHeight="1" x14ac:dyDescent="0.3">
      <c r="A190" s="13" t="s">
        <v>233</v>
      </c>
      <c r="B190" s="14" t="s">
        <v>260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/>
      <c r="R190" s="14"/>
      <c r="S190" s="14"/>
      <c r="T190" s="15">
        <v>23332409.440000001</v>
      </c>
      <c r="U190" s="15">
        <v>0</v>
      </c>
      <c r="V190" s="15">
        <v>0</v>
      </c>
      <c r="W190" s="15">
        <v>0</v>
      </c>
      <c r="X190" s="15">
        <v>0</v>
      </c>
      <c r="Y190" s="15">
        <v>1277281.1599999999</v>
      </c>
      <c r="Z190" s="15">
        <v>0</v>
      </c>
      <c r="AA190" s="15">
        <v>0</v>
      </c>
      <c r="AB190" s="15">
        <v>0</v>
      </c>
      <c r="AC190" s="15">
        <v>0</v>
      </c>
      <c r="AD190" s="15">
        <v>24609690.600000001</v>
      </c>
      <c r="AE190" s="15">
        <v>0</v>
      </c>
      <c r="AF190" s="15">
        <v>0</v>
      </c>
      <c r="AG190" s="15">
        <v>0</v>
      </c>
      <c r="AH190" s="15">
        <v>0</v>
      </c>
      <c r="AI190" s="15">
        <v>23157495.600000001</v>
      </c>
      <c r="AJ190" s="15">
        <v>0</v>
      </c>
      <c r="AK190" s="15">
        <v>0</v>
      </c>
      <c r="AL190" s="15">
        <v>0</v>
      </c>
      <c r="AM190" s="15">
        <v>0</v>
      </c>
      <c r="AN190" s="15">
        <v>-3478496</v>
      </c>
      <c r="AO190" s="15">
        <v>0</v>
      </c>
      <c r="AP190" s="15">
        <v>0</v>
      </c>
      <c r="AQ190" s="15">
        <v>0</v>
      </c>
      <c r="AR190" s="15">
        <v>0</v>
      </c>
      <c r="AS190" s="21">
        <v>19678999.600000001</v>
      </c>
      <c r="AT190" s="15">
        <v>0</v>
      </c>
      <c r="AU190" s="15">
        <v>0</v>
      </c>
      <c r="AV190" s="15">
        <v>0</v>
      </c>
      <c r="AW190" s="15">
        <v>0</v>
      </c>
      <c r="AX190" s="15">
        <v>23611503.030000001</v>
      </c>
      <c r="AY190" s="15">
        <v>0</v>
      </c>
      <c r="AZ190" s="15">
        <v>0</v>
      </c>
      <c r="BA190" s="15">
        <v>0</v>
      </c>
      <c r="BB190" s="15">
        <v>0</v>
      </c>
      <c r="BC190" s="15">
        <v>-2563000</v>
      </c>
      <c r="BD190" s="15">
        <v>0</v>
      </c>
      <c r="BE190" s="15">
        <v>0</v>
      </c>
      <c r="BF190" s="15">
        <v>0</v>
      </c>
      <c r="BG190" s="15">
        <v>0</v>
      </c>
      <c r="BH190" s="15">
        <v>21048503.030000001</v>
      </c>
      <c r="BI190" s="17">
        <v>0</v>
      </c>
      <c r="BJ190" s="16">
        <v>0</v>
      </c>
      <c r="BK190" s="16">
        <v>0</v>
      </c>
      <c r="BL190" s="18">
        <v>0</v>
      </c>
    </row>
    <row r="191" spans="1:64" ht="68.400000000000006" hidden="1" customHeight="1" x14ac:dyDescent="0.3">
      <c r="A191" s="13" t="s">
        <v>51</v>
      </c>
      <c r="B191" s="14" t="s">
        <v>260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 t="s">
        <v>52</v>
      </c>
      <c r="R191" s="14"/>
      <c r="S191" s="14"/>
      <c r="T191" s="15">
        <v>18288782.289999999</v>
      </c>
      <c r="U191" s="15">
        <v>0</v>
      </c>
      <c r="V191" s="15">
        <v>0</v>
      </c>
      <c r="W191" s="15">
        <v>0</v>
      </c>
      <c r="X191" s="15">
        <v>0</v>
      </c>
      <c r="Y191" s="15">
        <v>690428.93</v>
      </c>
      <c r="Z191" s="15">
        <v>0</v>
      </c>
      <c r="AA191" s="15">
        <v>0</v>
      </c>
      <c r="AB191" s="15">
        <v>0</v>
      </c>
      <c r="AC191" s="15">
        <v>0</v>
      </c>
      <c r="AD191" s="15">
        <v>18979211.219999999</v>
      </c>
      <c r="AE191" s="15">
        <v>0</v>
      </c>
      <c r="AF191" s="15">
        <v>0</v>
      </c>
      <c r="AG191" s="15">
        <v>0</v>
      </c>
      <c r="AH191" s="15">
        <v>0</v>
      </c>
      <c r="AI191" s="15">
        <v>18035442</v>
      </c>
      <c r="AJ191" s="15">
        <v>0</v>
      </c>
      <c r="AK191" s="15">
        <v>0</v>
      </c>
      <c r="AL191" s="15">
        <v>0</v>
      </c>
      <c r="AM191" s="15">
        <v>0</v>
      </c>
      <c r="AN191" s="15">
        <v>-3478496</v>
      </c>
      <c r="AO191" s="15">
        <v>0</v>
      </c>
      <c r="AP191" s="15">
        <v>0</v>
      </c>
      <c r="AQ191" s="15">
        <v>0</v>
      </c>
      <c r="AR191" s="15">
        <v>0</v>
      </c>
      <c r="AS191" s="21">
        <v>14556946</v>
      </c>
      <c r="AT191" s="15">
        <v>0</v>
      </c>
      <c r="AU191" s="15">
        <v>0</v>
      </c>
      <c r="AV191" s="15">
        <v>0</v>
      </c>
      <c r="AW191" s="15">
        <v>0</v>
      </c>
      <c r="AX191" s="15">
        <v>18035442</v>
      </c>
      <c r="AY191" s="15">
        <v>0</v>
      </c>
      <c r="AZ191" s="15">
        <v>0</v>
      </c>
      <c r="BA191" s="15">
        <v>0</v>
      </c>
      <c r="BB191" s="15">
        <v>0</v>
      </c>
      <c r="BC191" s="15">
        <v>-2563000</v>
      </c>
      <c r="BD191" s="15">
        <v>0</v>
      </c>
      <c r="BE191" s="15">
        <v>0</v>
      </c>
      <c r="BF191" s="15">
        <v>0</v>
      </c>
      <c r="BG191" s="15">
        <v>0</v>
      </c>
      <c r="BH191" s="15">
        <v>15472442</v>
      </c>
      <c r="BI191" s="17">
        <v>0</v>
      </c>
      <c r="BJ191" s="16">
        <v>0</v>
      </c>
      <c r="BK191" s="16">
        <v>0</v>
      </c>
      <c r="BL191" s="18">
        <v>0</v>
      </c>
    </row>
    <row r="192" spans="1:64" ht="34.200000000000003" hidden="1" customHeight="1" x14ac:dyDescent="0.3">
      <c r="A192" s="13" t="s">
        <v>37</v>
      </c>
      <c r="B192" s="14" t="s">
        <v>260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 t="s">
        <v>38</v>
      </c>
      <c r="R192" s="14"/>
      <c r="S192" s="14"/>
      <c r="T192" s="15">
        <v>4820235.1500000004</v>
      </c>
      <c r="U192" s="15">
        <v>0</v>
      </c>
      <c r="V192" s="15">
        <v>0</v>
      </c>
      <c r="W192" s="15">
        <v>0</v>
      </c>
      <c r="X192" s="15">
        <v>0</v>
      </c>
      <c r="Y192" s="15">
        <v>386852.23</v>
      </c>
      <c r="Z192" s="15">
        <v>0</v>
      </c>
      <c r="AA192" s="15">
        <v>0</v>
      </c>
      <c r="AB192" s="15">
        <v>0</v>
      </c>
      <c r="AC192" s="15">
        <v>0</v>
      </c>
      <c r="AD192" s="15">
        <v>5207087.38</v>
      </c>
      <c r="AE192" s="15">
        <v>0</v>
      </c>
      <c r="AF192" s="15">
        <v>0</v>
      </c>
      <c r="AG192" s="15">
        <v>0</v>
      </c>
      <c r="AH192" s="15">
        <v>0</v>
      </c>
      <c r="AI192" s="15">
        <v>4898661.5999999996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21">
        <v>4898661.5999999996</v>
      </c>
      <c r="AT192" s="15">
        <v>0</v>
      </c>
      <c r="AU192" s="15">
        <v>0</v>
      </c>
      <c r="AV192" s="15">
        <v>0</v>
      </c>
      <c r="AW192" s="15">
        <v>0</v>
      </c>
      <c r="AX192" s="15">
        <v>5352669.03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0</v>
      </c>
      <c r="BE192" s="15">
        <v>0</v>
      </c>
      <c r="BF192" s="15">
        <v>0</v>
      </c>
      <c r="BG192" s="15">
        <v>0</v>
      </c>
      <c r="BH192" s="15">
        <v>5352669.03</v>
      </c>
      <c r="BI192" s="17">
        <v>0</v>
      </c>
      <c r="BJ192" s="16">
        <v>0</v>
      </c>
      <c r="BK192" s="16">
        <v>0</v>
      </c>
      <c r="BL192" s="18">
        <v>0</v>
      </c>
    </row>
    <row r="193" spans="1:64" ht="34.200000000000003" hidden="1" customHeight="1" x14ac:dyDescent="0.3">
      <c r="A193" s="13" t="s">
        <v>53</v>
      </c>
      <c r="B193" s="14" t="s">
        <v>260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 t="s">
        <v>54</v>
      </c>
      <c r="R193" s="14"/>
      <c r="S193" s="14"/>
      <c r="T193" s="15">
        <v>223392</v>
      </c>
      <c r="U193" s="15">
        <v>0</v>
      </c>
      <c r="V193" s="15">
        <v>0</v>
      </c>
      <c r="W193" s="15">
        <v>0</v>
      </c>
      <c r="X193" s="15">
        <v>0</v>
      </c>
      <c r="Y193" s="15">
        <v>200000</v>
      </c>
      <c r="Z193" s="15">
        <v>0</v>
      </c>
      <c r="AA193" s="15">
        <v>0</v>
      </c>
      <c r="AB193" s="15">
        <v>0</v>
      </c>
      <c r="AC193" s="15">
        <v>0</v>
      </c>
      <c r="AD193" s="15">
        <v>423392</v>
      </c>
      <c r="AE193" s="15">
        <v>0</v>
      </c>
      <c r="AF193" s="15">
        <v>0</v>
      </c>
      <c r="AG193" s="15">
        <v>0</v>
      </c>
      <c r="AH193" s="15">
        <v>0</v>
      </c>
      <c r="AI193" s="15">
        <v>223392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21">
        <v>223392</v>
      </c>
      <c r="AT193" s="15">
        <v>0</v>
      </c>
      <c r="AU193" s="15">
        <v>0</v>
      </c>
      <c r="AV193" s="15">
        <v>0</v>
      </c>
      <c r="AW193" s="15">
        <v>0</v>
      </c>
      <c r="AX193" s="15">
        <v>223392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223392</v>
      </c>
      <c r="BI193" s="17">
        <v>0</v>
      </c>
      <c r="BJ193" s="16">
        <v>0</v>
      </c>
      <c r="BK193" s="16">
        <v>0</v>
      </c>
      <c r="BL193" s="18">
        <v>0</v>
      </c>
    </row>
    <row r="194" spans="1:64" ht="68.400000000000006" hidden="1" customHeight="1" x14ac:dyDescent="0.3">
      <c r="A194" s="13" t="s">
        <v>261</v>
      </c>
      <c r="B194" s="14" t="s">
        <v>262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/>
      <c r="R194" s="14"/>
      <c r="S194" s="14"/>
      <c r="T194" s="15">
        <v>10300</v>
      </c>
      <c r="U194" s="15">
        <v>0</v>
      </c>
      <c r="V194" s="15">
        <v>10300</v>
      </c>
      <c r="W194" s="15">
        <v>0</v>
      </c>
      <c r="X194" s="15">
        <v>0</v>
      </c>
      <c r="Y194" s="15">
        <v>200</v>
      </c>
      <c r="Z194" s="15">
        <v>0</v>
      </c>
      <c r="AA194" s="15">
        <v>200</v>
      </c>
      <c r="AB194" s="15">
        <v>0</v>
      </c>
      <c r="AC194" s="15">
        <v>0</v>
      </c>
      <c r="AD194" s="15">
        <v>10500</v>
      </c>
      <c r="AE194" s="15">
        <v>0</v>
      </c>
      <c r="AF194" s="15">
        <v>10500</v>
      </c>
      <c r="AG194" s="15">
        <v>0</v>
      </c>
      <c r="AH194" s="15">
        <v>0</v>
      </c>
      <c r="AI194" s="15">
        <v>10600</v>
      </c>
      <c r="AJ194" s="15">
        <v>0</v>
      </c>
      <c r="AK194" s="15">
        <v>10600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21">
        <v>10600</v>
      </c>
      <c r="AT194" s="15">
        <v>0</v>
      </c>
      <c r="AU194" s="15">
        <v>10600</v>
      </c>
      <c r="AV194" s="15">
        <v>0</v>
      </c>
      <c r="AW194" s="15">
        <v>0</v>
      </c>
      <c r="AX194" s="15">
        <v>10600</v>
      </c>
      <c r="AY194" s="15">
        <v>0</v>
      </c>
      <c r="AZ194" s="15">
        <v>10600</v>
      </c>
      <c r="BA194" s="15">
        <v>0</v>
      </c>
      <c r="BB194" s="15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10600</v>
      </c>
      <c r="BI194" s="17">
        <v>0</v>
      </c>
      <c r="BJ194" s="16">
        <v>10600</v>
      </c>
      <c r="BK194" s="16">
        <v>0</v>
      </c>
      <c r="BL194" s="18">
        <v>0</v>
      </c>
    </row>
    <row r="195" spans="1:64" ht="68.400000000000006" hidden="1" customHeight="1" x14ac:dyDescent="0.3">
      <c r="A195" s="13" t="s">
        <v>51</v>
      </c>
      <c r="B195" s="14" t="s">
        <v>262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 t="s">
        <v>52</v>
      </c>
      <c r="R195" s="14"/>
      <c r="S195" s="14"/>
      <c r="T195" s="15">
        <v>10300</v>
      </c>
      <c r="U195" s="15">
        <v>0</v>
      </c>
      <c r="V195" s="15">
        <v>10300</v>
      </c>
      <c r="W195" s="15">
        <v>0</v>
      </c>
      <c r="X195" s="15">
        <v>0</v>
      </c>
      <c r="Y195" s="15">
        <v>200</v>
      </c>
      <c r="Z195" s="15">
        <v>0</v>
      </c>
      <c r="AA195" s="15">
        <v>200</v>
      </c>
      <c r="AB195" s="15">
        <v>0</v>
      </c>
      <c r="AC195" s="15">
        <v>0</v>
      </c>
      <c r="AD195" s="15">
        <v>10500</v>
      </c>
      <c r="AE195" s="15">
        <v>0</v>
      </c>
      <c r="AF195" s="15">
        <v>10500</v>
      </c>
      <c r="AG195" s="15">
        <v>0</v>
      </c>
      <c r="AH195" s="15">
        <v>0</v>
      </c>
      <c r="AI195" s="15">
        <v>10600</v>
      </c>
      <c r="AJ195" s="15">
        <v>0</v>
      </c>
      <c r="AK195" s="15">
        <v>10600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21">
        <v>10600</v>
      </c>
      <c r="AT195" s="15">
        <v>0</v>
      </c>
      <c r="AU195" s="15">
        <v>10600</v>
      </c>
      <c r="AV195" s="15">
        <v>0</v>
      </c>
      <c r="AW195" s="15">
        <v>0</v>
      </c>
      <c r="AX195" s="15">
        <v>10600</v>
      </c>
      <c r="AY195" s="15">
        <v>0</v>
      </c>
      <c r="AZ195" s="15">
        <v>10600</v>
      </c>
      <c r="BA195" s="15">
        <v>0</v>
      </c>
      <c r="BB195" s="15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10600</v>
      </c>
      <c r="BI195" s="17">
        <v>0</v>
      </c>
      <c r="BJ195" s="16">
        <v>10600</v>
      </c>
      <c r="BK195" s="16">
        <v>0</v>
      </c>
      <c r="BL195" s="18">
        <v>0</v>
      </c>
    </row>
    <row r="196" spans="1:64" ht="51.45" hidden="1" customHeight="1" x14ac:dyDescent="0.3">
      <c r="A196" s="13" t="s">
        <v>263</v>
      </c>
      <c r="B196" s="14" t="s">
        <v>264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/>
      <c r="R196" s="14"/>
      <c r="S196" s="14"/>
      <c r="T196" s="15">
        <v>215300</v>
      </c>
      <c r="U196" s="15">
        <v>0</v>
      </c>
      <c r="V196" s="15">
        <v>215300</v>
      </c>
      <c r="W196" s="15">
        <v>0</v>
      </c>
      <c r="X196" s="15">
        <v>0</v>
      </c>
      <c r="Y196" s="15">
        <v>3800</v>
      </c>
      <c r="Z196" s="15">
        <v>0</v>
      </c>
      <c r="AA196" s="15">
        <v>3800</v>
      </c>
      <c r="AB196" s="15">
        <v>0</v>
      </c>
      <c r="AC196" s="15">
        <v>0</v>
      </c>
      <c r="AD196" s="15">
        <v>219100</v>
      </c>
      <c r="AE196" s="15">
        <v>0</v>
      </c>
      <c r="AF196" s="15">
        <v>219100</v>
      </c>
      <c r="AG196" s="15">
        <v>0</v>
      </c>
      <c r="AH196" s="15">
        <v>0</v>
      </c>
      <c r="AI196" s="15">
        <v>220900</v>
      </c>
      <c r="AJ196" s="15">
        <v>0</v>
      </c>
      <c r="AK196" s="15">
        <v>220900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21">
        <v>220900</v>
      </c>
      <c r="AT196" s="15">
        <v>0</v>
      </c>
      <c r="AU196" s="15">
        <v>220900</v>
      </c>
      <c r="AV196" s="15">
        <v>0</v>
      </c>
      <c r="AW196" s="15">
        <v>0</v>
      </c>
      <c r="AX196" s="15">
        <v>220900</v>
      </c>
      <c r="AY196" s="15">
        <v>0</v>
      </c>
      <c r="AZ196" s="15">
        <v>220900</v>
      </c>
      <c r="BA196" s="15">
        <v>0</v>
      </c>
      <c r="BB196" s="15">
        <v>0</v>
      </c>
      <c r="BC196" s="15">
        <v>0</v>
      </c>
      <c r="BD196" s="15">
        <v>0</v>
      </c>
      <c r="BE196" s="15">
        <v>0</v>
      </c>
      <c r="BF196" s="15">
        <v>0</v>
      </c>
      <c r="BG196" s="15">
        <v>0</v>
      </c>
      <c r="BH196" s="15">
        <v>220900</v>
      </c>
      <c r="BI196" s="17">
        <v>0</v>
      </c>
      <c r="BJ196" s="16">
        <v>220900</v>
      </c>
      <c r="BK196" s="16">
        <v>0</v>
      </c>
      <c r="BL196" s="18">
        <v>0</v>
      </c>
    </row>
    <row r="197" spans="1:64" ht="68.400000000000006" hidden="1" customHeight="1" x14ac:dyDescent="0.3">
      <c r="A197" s="13" t="s">
        <v>51</v>
      </c>
      <c r="B197" s="14" t="s">
        <v>264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 t="s">
        <v>52</v>
      </c>
      <c r="R197" s="14"/>
      <c r="S197" s="14"/>
      <c r="T197" s="15">
        <v>112565</v>
      </c>
      <c r="U197" s="15">
        <v>0</v>
      </c>
      <c r="V197" s="15">
        <v>112565</v>
      </c>
      <c r="W197" s="15">
        <v>0</v>
      </c>
      <c r="X197" s="15">
        <v>0</v>
      </c>
      <c r="Y197" s="15">
        <v>3800</v>
      </c>
      <c r="Z197" s="15">
        <v>0</v>
      </c>
      <c r="AA197" s="15">
        <v>3800</v>
      </c>
      <c r="AB197" s="15">
        <v>0</v>
      </c>
      <c r="AC197" s="15">
        <v>0</v>
      </c>
      <c r="AD197" s="15">
        <v>116365</v>
      </c>
      <c r="AE197" s="15">
        <v>0</v>
      </c>
      <c r="AF197" s="15">
        <v>116365</v>
      </c>
      <c r="AG197" s="15">
        <v>0</v>
      </c>
      <c r="AH197" s="15">
        <v>0</v>
      </c>
      <c r="AI197" s="15">
        <v>118165</v>
      </c>
      <c r="AJ197" s="15">
        <v>0</v>
      </c>
      <c r="AK197" s="15">
        <v>118165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21">
        <v>118165</v>
      </c>
      <c r="AT197" s="15">
        <v>0</v>
      </c>
      <c r="AU197" s="15">
        <v>118165</v>
      </c>
      <c r="AV197" s="15">
        <v>0</v>
      </c>
      <c r="AW197" s="15">
        <v>0</v>
      </c>
      <c r="AX197" s="15">
        <v>118165</v>
      </c>
      <c r="AY197" s="15">
        <v>0</v>
      </c>
      <c r="AZ197" s="15">
        <v>118165</v>
      </c>
      <c r="BA197" s="15">
        <v>0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118165</v>
      </c>
      <c r="BI197" s="17">
        <v>0</v>
      </c>
      <c r="BJ197" s="16">
        <v>118165</v>
      </c>
      <c r="BK197" s="16">
        <v>0</v>
      </c>
      <c r="BL197" s="18">
        <v>0</v>
      </c>
    </row>
    <row r="198" spans="1:64" ht="34.200000000000003" hidden="1" customHeight="1" x14ac:dyDescent="0.3">
      <c r="A198" s="13" t="s">
        <v>37</v>
      </c>
      <c r="B198" s="14" t="s">
        <v>264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 t="s">
        <v>38</v>
      </c>
      <c r="R198" s="14"/>
      <c r="S198" s="14"/>
      <c r="T198" s="15">
        <v>102735</v>
      </c>
      <c r="U198" s="15">
        <v>0</v>
      </c>
      <c r="V198" s="15">
        <v>102735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102735</v>
      </c>
      <c r="AE198" s="15">
        <v>0</v>
      </c>
      <c r="AF198" s="15">
        <v>102735</v>
      </c>
      <c r="AG198" s="15">
        <v>0</v>
      </c>
      <c r="AH198" s="15">
        <v>0</v>
      </c>
      <c r="AI198" s="15">
        <v>102735</v>
      </c>
      <c r="AJ198" s="15">
        <v>0</v>
      </c>
      <c r="AK198" s="15">
        <v>102735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21">
        <v>102735</v>
      </c>
      <c r="AT198" s="15">
        <v>0</v>
      </c>
      <c r="AU198" s="15">
        <v>102735</v>
      </c>
      <c r="AV198" s="15">
        <v>0</v>
      </c>
      <c r="AW198" s="15">
        <v>0</v>
      </c>
      <c r="AX198" s="15">
        <v>102735</v>
      </c>
      <c r="AY198" s="15">
        <v>0</v>
      </c>
      <c r="AZ198" s="15">
        <v>102735</v>
      </c>
      <c r="BA198" s="15">
        <v>0</v>
      </c>
      <c r="BB198" s="15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102735</v>
      </c>
      <c r="BI198" s="17">
        <v>0</v>
      </c>
      <c r="BJ198" s="16">
        <v>102735</v>
      </c>
      <c r="BK198" s="16">
        <v>0</v>
      </c>
      <c r="BL198" s="18">
        <v>0</v>
      </c>
    </row>
    <row r="199" spans="1:64" ht="34.200000000000003" hidden="1" customHeight="1" x14ac:dyDescent="0.3">
      <c r="A199" s="13" t="s">
        <v>265</v>
      </c>
      <c r="B199" s="14" t="s">
        <v>266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/>
      <c r="R199" s="14"/>
      <c r="S199" s="14"/>
      <c r="T199" s="15">
        <v>10600</v>
      </c>
      <c r="U199" s="15">
        <v>0</v>
      </c>
      <c r="V199" s="15">
        <v>10600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10600</v>
      </c>
      <c r="AE199" s="15">
        <v>0</v>
      </c>
      <c r="AF199" s="15">
        <v>10600</v>
      </c>
      <c r="AG199" s="15">
        <v>0</v>
      </c>
      <c r="AH199" s="15">
        <v>0</v>
      </c>
      <c r="AI199" s="15">
        <v>10600</v>
      </c>
      <c r="AJ199" s="15">
        <v>0</v>
      </c>
      <c r="AK199" s="15">
        <v>10600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21">
        <v>10600</v>
      </c>
      <c r="AT199" s="15">
        <v>0</v>
      </c>
      <c r="AU199" s="15">
        <v>10600</v>
      </c>
      <c r="AV199" s="15">
        <v>0</v>
      </c>
      <c r="AW199" s="15">
        <v>0</v>
      </c>
      <c r="AX199" s="15">
        <v>10600</v>
      </c>
      <c r="AY199" s="15">
        <v>0</v>
      </c>
      <c r="AZ199" s="15">
        <v>10600</v>
      </c>
      <c r="BA199" s="15">
        <v>0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10600</v>
      </c>
      <c r="BI199" s="17">
        <v>0</v>
      </c>
      <c r="BJ199" s="16">
        <v>10600</v>
      </c>
      <c r="BK199" s="16">
        <v>0</v>
      </c>
      <c r="BL199" s="18">
        <v>0</v>
      </c>
    </row>
    <row r="200" spans="1:64" ht="34.200000000000003" hidden="1" customHeight="1" x14ac:dyDescent="0.3">
      <c r="A200" s="13" t="s">
        <v>37</v>
      </c>
      <c r="B200" s="14" t="s">
        <v>266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 t="s">
        <v>38</v>
      </c>
      <c r="R200" s="14"/>
      <c r="S200" s="14"/>
      <c r="T200" s="15">
        <v>10600</v>
      </c>
      <c r="U200" s="15">
        <v>0</v>
      </c>
      <c r="V200" s="15">
        <v>10600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10600</v>
      </c>
      <c r="AE200" s="15">
        <v>0</v>
      </c>
      <c r="AF200" s="15">
        <v>10600</v>
      </c>
      <c r="AG200" s="15">
        <v>0</v>
      </c>
      <c r="AH200" s="15">
        <v>0</v>
      </c>
      <c r="AI200" s="15">
        <v>10600</v>
      </c>
      <c r="AJ200" s="15">
        <v>0</v>
      </c>
      <c r="AK200" s="15">
        <v>10600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21">
        <v>10600</v>
      </c>
      <c r="AT200" s="15">
        <v>0</v>
      </c>
      <c r="AU200" s="15">
        <v>10600</v>
      </c>
      <c r="AV200" s="15">
        <v>0</v>
      </c>
      <c r="AW200" s="15">
        <v>0</v>
      </c>
      <c r="AX200" s="15">
        <v>10600</v>
      </c>
      <c r="AY200" s="15">
        <v>0</v>
      </c>
      <c r="AZ200" s="15">
        <v>10600</v>
      </c>
      <c r="BA200" s="15">
        <v>0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10600</v>
      </c>
      <c r="BI200" s="17">
        <v>0</v>
      </c>
      <c r="BJ200" s="16">
        <v>10600</v>
      </c>
      <c r="BK200" s="16">
        <v>0</v>
      </c>
      <c r="BL200" s="18">
        <v>0</v>
      </c>
    </row>
    <row r="201" spans="1:64" ht="34.200000000000003" hidden="1" customHeight="1" x14ac:dyDescent="0.3">
      <c r="A201" s="13" t="s">
        <v>267</v>
      </c>
      <c r="B201" s="14" t="s">
        <v>268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/>
      <c r="R201" s="14"/>
      <c r="S201" s="14"/>
      <c r="T201" s="15">
        <v>47800</v>
      </c>
      <c r="U201" s="15">
        <v>0</v>
      </c>
      <c r="V201" s="15">
        <v>47800</v>
      </c>
      <c r="W201" s="15">
        <v>0</v>
      </c>
      <c r="X201" s="15">
        <v>0</v>
      </c>
      <c r="Y201" s="15">
        <v>900</v>
      </c>
      <c r="Z201" s="15">
        <v>0</v>
      </c>
      <c r="AA201" s="15">
        <v>900</v>
      </c>
      <c r="AB201" s="15">
        <v>0</v>
      </c>
      <c r="AC201" s="15">
        <v>0</v>
      </c>
      <c r="AD201" s="15">
        <v>48700</v>
      </c>
      <c r="AE201" s="15">
        <v>0</v>
      </c>
      <c r="AF201" s="15">
        <v>48700</v>
      </c>
      <c r="AG201" s="15">
        <v>0</v>
      </c>
      <c r="AH201" s="15">
        <v>0</v>
      </c>
      <c r="AI201" s="15">
        <v>49100</v>
      </c>
      <c r="AJ201" s="15">
        <v>0</v>
      </c>
      <c r="AK201" s="15">
        <v>49100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21">
        <v>49100</v>
      </c>
      <c r="AT201" s="15">
        <v>0</v>
      </c>
      <c r="AU201" s="15">
        <v>49100</v>
      </c>
      <c r="AV201" s="15">
        <v>0</v>
      </c>
      <c r="AW201" s="15">
        <v>0</v>
      </c>
      <c r="AX201" s="15">
        <v>49100</v>
      </c>
      <c r="AY201" s="15">
        <v>0</v>
      </c>
      <c r="AZ201" s="15">
        <v>49100</v>
      </c>
      <c r="BA201" s="15">
        <v>0</v>
      </c>
      <c r="BB201" s="15">
        <v>0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49100</v>
      </c>
      <c r="BI201" s="17">
        <v>0</v>
      </c>
      <c r="BJ201" s="16">
        <v>49100</v>
      </c>
      <c r="BK201" s="16">
        <v>0</v>
      </c>
      <c r="BL201" s="18">
        <v>0</v>
      </c>
    </row>
    <row r="202" spans="1:64" ht="68.400000000000006" hidden="1" customHeight="1" x14ac:dyDescent="0.3">
      <c r="A202" s="13" t="s">
        <v>51</v>
      </c>
      <c r="B202" s="14" t="s">
        <v>268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 t="s">
        <v>52</v>
      </c>
      <c r="R202" s="14"/>
      <c r="S202" s="14"/>
      <c r="T202" s="15">
        <v>47800</v>
      </c>
      <c r="U202" s="15">
        <v>0</v>
      </c>
      <c r="V202" s="15">
        <v>47800</v>
      </c>
      <c r="W202" s="15">
        <v>0</v>
      </c>
      <c r="X202" s="15">
        <v>0</v>
      </c>
      <c r="Y202" s="15">
        <v>900</v>
      </c>
      <c r="Z202" s="15">
        <v>0</v>
      </c>
      <c r="AA202" s="15">
        <v>900</v>
      </c>
      <c r="AB202" s="15">
        <v>0</v>
      </c>
      <c r="AC202" s="15">
        <v>0</v>
      </c>
      <c r="AD202" s="15">
        <v>48700</v>
      </c>
      <c r="AE202" s="15">
        <v>0</v>
      </c>
      <c r="AF202" s="15">
        <v>48700</v>
      </c>
      <c r="AG202" s="15">
        <v>0</v>
      </c>
      <c r="AH202" s="15">
        <v>0</v>
      </c>
      <c r="AI202" s="15">
        <v>49100</v>
      </c>
      <c r="AJ202" s="15">
        <v>0</v>
      </c>
      <c r="AK202" s="15">
        <v>49100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21">
        <v>49100</v>
      </c>
      <c r="AT202" s="15">
        <v>0</v>
      </c>
      <c r="AU202" s="15">
        <v>49100</v>
      </c>
      <c r="AV202" s="15">
        <v>0</v>
      </c>
      <c r="AW202" s="15">
        <v>0</v>
      </c>
      <c r="AX202" s="15">
        <v>49100</v>
      </c>
      <c r="AY202" s="15">
        <v>0</v>
      </c>
      <c r="AZ202" s="15">
        <v>49100</v>
      </c>
      <c r="BA202" s="15">
        <v>0</v>
      </c>
      <c r="BB202" s="15">
        <v>0</v>
      </c>
      <c r="BC202" s="15">
        <v>0</v>
      </c>
      <c r="BD202" s="15">
        <v>0</v>
      </c>
      <c r="BE202" s="15">
        <v>0</v>
      </c>
      <c r="BF202" s="15">
        <v>0</v>
      </c>
      <c r="BG202" s="15">
        <v>0</v>
      </c>
      <c r="BH202" s="15">
        <v>49100</v>
      </c>
      <c r="BI202" s="17">
        <v>0</v>
      </c>
      <c r="BJ202" s="16">
        <v>49100</v>
      </c>
      <c r="BK202" s="16">
        <v>0</v>
      </c>
      <c r="BL202" s="18">
        <v>0</v>
      </c>
    </row>
    <row r="203" spans="1:64" ht="34.200000000000003" hidden="1" customHeight="1" x14ac:dyDescent="0.3">
      <c r="A203" s="13" t="s">
        <v>269</v>
      </c>
      <c r="B203" s="14" t="s">
        <v>270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/>
      <c r="R203" s="14"/>
      <c r="S203" s="14"/>
      <c r="T203" s="15">
        <v>823800</v>
      </c>
      <c r="U203" s="15">
        <v>0</v>
      </c>
      <c r="V203" s="15">
        <v>823800</v>
      </c>
      <c r="W203" s="15">
        <v>0</v>
      </c>
      <c r="X203" s="15">
        <v>0</v>
      </c>
      <c r="Y203" s="15">
        <v>14700</v>
      </c>
      <c r="Z203" s="15">
        <v>0</v>
      </c>
      <c r="AA203" s="15">
        <v>14700</v>
      </c>
      <c r="AB203" s="15">
        <v>0</v>
      </c>
      <c r="AC203" s="15">
        <v>0</v>
      </c>
      <c r="AD203" s="15">
        <v>838500</v>
      </c>
      <c r="AE203" s="15">
        <v>0</v>
      </c>
      <c r="AF203" s="15">
        <v>838500</v>
      </c>
      <c r="AG203" s="15">
        <v>0</v>
      </c>
      <c r="AH203" s="15">
        <v>0</v>
      </c>
      <c r="AI203" s="15">
        <v>845800</v>
      </c>
      <c r="AJ203" s="15">
        <v>0</v>
      </c>
      <c r="AK203" s="15">
        <v>845800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21">
        <v>845800</v>
      </c>
      <c r="AT203" s="15">
        <v>0</v>
      </c>
      <c r="AU203" s="15">
        <v>845800</v>
      </c>
      <c r="AV203" s="15">
        <v>0</v>
      </c>
      <c r="AW203" s="15">
        <v>0</v>
      </c>
      <c r="AX203" s="15">
        <v>845800</v>
      </c>
      <c r="AY203" s="15">
        <v>0</v>
      </c>
      <c r="AZ203" s="15">
        <v>845800</v>
      </c>
      <c r="BA203" s="15">
        <v>0</v>
      </c>
      <c r="BB203" s="15">
        <v>0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v>845800</v>
      </c>
      <c r="BI203" s="17">
        <v>0</v>
      </c>
      <c r="BJ203" s="16">
        <v>845800</v>
      </c>
      <c r="BK203" s="16">
        <v>0</v>
      </c>
      <c r="BL203" s="18">
        <v>0</v>
      </c>
    </row>
    <row r="204" spans="1:64" ht="68.400000000000006" hidden="1" customHeight="1" x14ac:dyDescent="0.3">
      <c r="A204" s="13" t="s">
        <v>51</v>
      </c>
      <c r="B204" s="14" t="s">
        <v>270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 t="s">
        <v>52</v>
      </c>
      <c r="R204" s="14"/>
      <c r="S204" s="14"/>
      <c r="T204" s="15">
        <v>816600</v>
      </c>
      <c r="U204" s="15">
        <v>0</v>
      </c>
      <c r="V204" s="15">
        <v>816600</v>
      </c>
      <c r="W204" s="15">
        <v>0</v>
      </c>
      <c r="X204" s="15">
        <v>0</v>
      </c>
      <c r="Y204" s="15">
        <v>14700</v>
      </c>
      <c r="Z204" s="15">
        <v>0</v>
      </c>
      <c r="AA204" s="15">
        <v>14700</v>
      </c>
      <c r="AB204" s="15">
        <v>0</v>
      </c>
      <c r="AC204" s="15">
        <v>0</v>
      </c>
      <c r="AD204" s="15">
        <v>831300</v>
      </c>
      <c r="AE204" s="15">
        <v>0</v>
      </c>
      <c r="AF204" s="15">
        <v>831300</v>
      </c>
      <c r="AG204" s="15">
        <v>0</v>
      </c>
      <c r="AH204" s="15">
        <v>0</v>
      </c>
      <c r="AI204" s="15">
        <v>838600</v>
      </c>
      <c r="AJ204" s="15">
        <v>0</v>
      </c>
      <c r="AK204" s="15">
        <v>838600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21">
        <v>838600</v>
      </c>
      <c r="AT204" s="15">
        <v>0</v>
      </c>
      <c r="AU204" s="15">
        <v>838600</v>
      </c>
      <c r="AV204" s="15">
        <v>0</v>
      </c>
      <c r="AW204" s="15">
        <v>0</v>
      </c>
      <c r="AX204" s="15">
        <v>838600</v>
      </c>
      <c r="AY204" s="15">
        <v>0</v>
      </c>
      <c r="AZ204" s="15">
        <v>838600</v>
      </c>
      <c r="BA204" s="15">
        <v>0</v>
      </c>
      <c r="BB204" s="15">
        <v>0</v>
      </c>
      <c r="BC204" s="15">
        <v>0</v>
      </c>
      <c r="BD204" s="15">
        <v>0</v>
      </c>
      <c r="BE204" s="15">
        <v>0</v>
      </c>
      <c r="BF204" s="15">
        <v>0</v>
      </c>
      <c r="BG204" s="15">
        <v>0</v>
      </c>
      <c r="BH204" s="15">
        <v>838600</v>
      </c>
      <c r="BI204" s="17">
        <v>0</v>
      </c>
      <c r="BJ204" s="16">
        <v>838600</v>
      </c>
      <c r="BK204" s="16">
        <v>0</v>
      </c>
      <c r="BL204" s="18">
        <v>0</v>
      </c>
    </row>
    <row r="205" spans="1:64" ht="34.200000000000003" hidden="1" customHeight="1" x14ac:dyDescent="0.3">
      <c r="A205" s="13" t="s">
        <v>37</v>
      </c>
      <c r="B205" s="14" t="s">
        <v>270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 t="s">
        <v>38</v>
      </c>
      <c r="R205" s="14"/>
      <c r="S205" s="14"/>
      <c r="T205" s="15">
        <v>7200</v>
      </c>
      <c r="U205" s="15">
        <v>0</v>
      </c>
      <c r="V205" s="15">
        <v>7200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7200</v>
      </c>
      <c r="AE205" s="15">
        <v>0</v>
      </c>
      <c r="AF205" s="15">
        <v>7200</v>
      </c>
      <c r="AG205" s="15">
        <v>0</v>
      </c>
      <c r="AH205" s="15">
        <v>0</v>
      </c>
      <c r="AI205" s="15">
        <v>7200</v>
      </c>
      <c r="AJ205" s="15">
        <v>0</v>
      </c>
      <c r="AK205" s="15">
        <v>7200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21">
        <v>7200</v>
      </c>
      <c r="AT205" s="15">
        <v>0</v>
      </c>
      <c r="AU205" s="15">
        <v>7200</v>
      </c>
      <c r="AV205" s="15">
        <v>0</v>
      </c>
      <c r="AW205" s="15">
        <v>0</v>
      </c>
      <c r="AX205" s="15">
        <v>7200</v>
      </c>
      <c r="AY205" s="15">
        <v>0</v>
      </c>
      <c r="AZ205" s="15">
        <v>7200</v>
      </c>
      <c r="BA205" s="15">
        <v>0</v>
      </c>
      <c r="BB205" s="15">
        <v>0</v>
      </c>
      <c r="BC205" s="15">
        <v>0</v>
      </c>
      <c r="BD205" s="15">
        <v>0</v>
      </c>
      <c r="BE205" s="15">
        <v>0</v>
      </c>
      <c r="BF205" s="15">
        <v>0</v>
      </c>
      <c r="BG205" s="15">
        <v>0</v>
      </c>
      <c r="BH205" s="15">
        <v>7200</v>
      </c>
      <c r="BI205" s="17">
        <v>0</v>
      </c>
      <c r="BJ205" s="16">
        <v>7200</v>
      </c>
      <c r="BK205" s="16">
        <v>0</v>
      </c>
      <c r="BL205" s="18">
        <v>0</v>
      </c>
    </row>
    <row r="206" spans="1:64" ht="34.200000000000003" hidden="1" customHeight="1" x14ac:dyDescent="0.3">
      <c r="A206" s="13" t="s">
        <v>271</v>
      </c>
      <c r="B206" s="14" t="s">
        <v>272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/>
      <c r="R206" s="14"/>
      <c r="S206" s="14"/>
      <c r="T206" s="15">
        <v>476000</v>
      </c>
      <c r="U206" s="15">
        <v>476000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476000</v>
      </c>
      <c r="AE206" s="15">
        <v>476000</v>
      </c>
      <c r="AF206" s="15">
        <v>0</v>
      </c>
      <c r="AG206" s="15">
        <v>0</v>
      </c>
      <c r="AH206" s="15">
        <v>0</v>
      </c>
      <c r="AI206" s="15">
        <v>490700</v>
      </c>
      <c r="AJ206" s="15">
        <v>490700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21">
        <v>490700</v>
      </c>
      <c r="AT206" s="15">
        <v>490700</v>
      </c>
      <c r="AU206" s="15">
        <v>0</v>
      </c>
      <c r="AV206" s="15">
        <v>0</v>
      </c>
      <c r="AW206" s="15">
        <v>0</v>
      </c>
      <c r="AX206" s="15">
        <v>507100</v>
      </c>
      <c r="AY206" s="15">
        <v>507100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507100</v>
      </c>
      <c r="BI206" s="17">
        <v>507100</v>
      </c>
      <c r="BJ206" s="16">
        <v>0</v>
      </c>
      <c r="BK206" s="16">
        <v>0</v>
      </c>
      <c r="BL206" s="18">
        <v>0</v>
      </c>
    </row>
    <row r="207" spans="1:64" ht="68.400000000000006" hidden="1" customHeight="1" x14ac:dyDescent="0.3">
      <c r="A207" s="13" t="s">
        <v>51</v>
      </c>
      <c r="B207" s="14" t="s">
        <v>272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 t="s">
        <v>52</v>
      </c>
      <c r="R207" s="14"/>
      <c r="S207" s="14"/>
      <c r="T207" s="15">
        <v>475000</v>
      </c>
      <c r="U207" s="15">
        <v>475000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475000</v>
      </c>
      <c r="AE207" s="15">
        <v>475000</v>
      </c>
      <c r="AF207" s="15">
        <v>0</v>
      </c>
      <c r="AG207" s="15">
        <v>0</v>
      </c>
      <c r="AH207" s="15">
        <v>0</v>
      </c>
      <c r="AI207" s="15">
        <v>489700</v>
      </c>
      <c r="AJ207" s="15">
        <v>489700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21">
        <v>489700</v>
      </c>
      <c r="AT207" s="15">
        <v>489700</v>
      </c>
      <c r="AU207" s="15">
        <v>0</v>
      </c>
      <c r="AV207" s="15">
        <v>0</v>
      </c>
      <c r="AW207" s="15">
        <v>0</v>
      </c>
      <c r="AX207" s="15">
        <v>506100</v>
      </c>
      <c r="AY207" s="15">
        <v>506100</v>
      </c>
      <c r="AZ207" s="15">
        <v>0</v>
      </c>
      <c r="BA207" s="15">
        <v>0</v>
      </c>
      <c r="BB207" s="15">
        <v>0</v>
      </c>
      <c r="BC207" s="15">
        <v>0</v>
      </c>
      <c r="BD207" s="15">
        <v>0</v>
      </c>
      <c r="BE207" s="15">
        <v>0</v>
      </c>
      <c r="BF207" s="15">
        <v>0</v>
      </c>
      <c r="BG207" s="15">
        <v>0</v>
      </c>
      <c r="BH207" s="15">
        <v>506100</v>
      </c>
      <c r="BI207" s="17">
        <v>506100</v>
      </c>
      <c r="BJ207" s="16">
        <v>0</v>
      </c>
      <c r="BK207" s="16">
        <v>0</v>
      </c>
      <c r="BL207" s="18">
        <v>0</v>
      </c>
    </row>
    <row r="208" spans="1:64" ht="34.200000000000003" hidden="1" customHeight="1" x14ac:dyDescent="0.3">
      <c r="A208" s="13" t="s">
        <v>37</v>
      </c>
      <c r="B208" s="14" t="s">
        <v>272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 t="s">
        <v>38</v>
      </c>
      <c r="R208" s="14"/>
      <c r="S208" s="14"/>
      <c r="T208" s="15">
        <v>1000</v>
      </c>
      <c r="U208" s="15">
        <v>1000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1000</v>
      </c>
      <c r="AE208" s="15">
        <v>1000</v>
      </c>
      <c r="AF208" s="15">
        <v>0</v>
      </c>
      <c r="AG208" s="15">
        <v>0</v>
      </c>
      <c r="AH208" s="15">
        <v>0</v>
      </c>
      <c r="AI208" s="15">
        <v>1000</v>
      </c>
      <c r="AJ208" s="15">
        <v>1000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21">
        <v>1000</v>
      </c>
      <c r="AT208" s="15">
        <v>1000</v>
      </c>
      <c r="AU208" s="15">
        <v>0</v>
      </c>
      <c r="AV208" s="15">
        <v>0</v>
      </c>
      <c r="AW208" s="15">
        <v>0</v>
      </c>
      <c r="AX208" s="15">
        <v>1000</v>
      </c>
      <c r="AY208" s="15">
        <v>1000</v>
      </c>
      <c r="AZ208" s="15">
        <v>0</v>
      </c>
      <c r="BA208" s="15">
        <v>0</v>
      </c>
      <c r="BB208" s="15">
        <v>0</v>
      </c>
      <c r="BC208" s="15">
        <v>0</v>
      </c>
      <c r="BD208" s="15">
        <v>0</v>
      </c>
      <c r="BE208" s="15">
        <v>0</v>
      </c>
      <c r="BF208" s="15">
        <v>0</v>
      </c>
      <c r="BG208" s="15">
        <v>0</v>
      </c>
      <c r="BH208" s="15">
        <v>1000</v>
      </c>
      <c r="BI208" s="17">
        <v>1000</v>
      </c>
      <c r="BJ208" s="16">
        <v>0</v>
      </c>
      <c r="BK208" s="16">
        <v>0</v>
      </c>
      <c r="BL208" s="18">
        <v>0</v>
      </c>
    </row>
    <row r="209" spans="1:64" ht="68.400000000000006" hidden="1" customHeight="1" x14ac:dyDescent="0.3">
      <c r="A209" s="13" t="s">
        <v>273</v>
      </c>
      <c r="B209" s="14" t="s">
        <v>274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/>
      <c r="R209" s="14"/>
      <c r="S209" s="14"/>
      <c r="T209" s="15">
        <v>36300</v>
      </c>
      <c r="U209" s="15">
        <v>36300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36300</v>
      </c>
      <c r="AE209" s="15">
        <v>36300</v>
      </c>
      <c r="AF209" s="15">
        <v>0</v>
      </c>
      <c r="AG209" s="15">
        <v>0</v>
      </c>
      <c r="AH209" s="15">
        <v>0</v>
      </c>
      <c r="AI209" s="15">
        <v>2600</v>
      </c>
      <c r="AJ209" s="15">
        <v>2600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21">
        <v>2600</v>
      </c>
      <c r="AT209" s="15">
        <v>2600</v>
      </c>
      <c r="AU209" s="15">
        <v>0</v>
      </c>
      <c r="AV209" s="15">
        <v>0</v>
      </c>
      <c r="AW209" s="15">
        <v>0</v>
      </c>
      <c r="AX209" s="15">
        <v>2500</v>
      </c>
      <c r="AY209" s="15">
        <v>2500</v>
      </c>
      <c r="AZ209" s="15">
        <v>0</v>
      </c>
      <c r="BA209" s="15">
        <v>0</v>
      </c>
      <c r="BB209" s="15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2500</v>
      </c>
      <c r="BI209" s="17">
        <v>2500</v>
      </c>
      <c r="BJ209" s="16">
        <v>0</v>
      </c>
      <c r="BK209" s="16">
        <v>0</v>
      </c>
      <c r="BL209" s="18">
        <v>0</v>
      </c>
    </row>
    <row r="210" spans="1:64" ht="34.200000000000003" hidden="1" customHeight="1" x14ac:dyDescent="0.3">
      <c r="A210" s="13" t="s">
        <v>37</v>
      </c>
      <c r="B210" s="14" t="s">
        <v>274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 t="s">
        <v>38</v>
      </c>
      <c r="R210" s="14"/>
      <c r="S210" s="14"/>
      <c r="T210" s="15">
        <v>36300</v>
      </c>
      <c r="U210" s="15">
        <v>36300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36300</v>
      </c>
      <c r="AE210" s="15">
        <v>36300</v>
      </c>
      <c r="AF210" s="15">
        <v>0</v>
      </c>
      <c r="AG210" s="15">
        <v>0</v>
      </c>
      <c r="AH210" s="15">
        <v>0</v>
      </c>
      <c r="AI210" s="15">
        <v>2600</v>
      </c>
      <c r="AJ210" s="15">
        <v>2600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21">
        <v>2600</v>
      </c>
      <c r="AT210" s="15">
        <v>2600</v>
      </c>
      <c r="AU210" s="15">
        <v>0</v>
      </c>
      <c r="AV210" s="15">
        <v>0</v>
      </c>
      <c r="AW210" s="15">
        <v>0</v>
      </c>
      <c r="AX210" s="15">
        <v>2500</v>
      </c>
      <c r="AY210" s="15">
        <v>2500</v>
      </c>
      <c r="AZ210" s="15">
        <v>0</v>
      </c>
      <c r="BA210" s="15">
        <v>0</v>
      </c>
      <c r="BB210" s="15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2500</v>
      </c>
      <c r="BI210" s="17">
        <v>2500</v>
      </c>
      <c r="BJ210" s="16">
        <v>0</v>
      </c>
      <c r="BK210" s="16">
        <v>0</v>
      </c>
      <c r="BL210" s="18">
        <v>0</v>
      </c>
    </row>
    <row r="211" spans="1:64" ht="34.200000000000003" hidden="1" customHeight="1" x14ac:dyDescent="0.3">
      <c r="A211" s="13" t="s">
        <v>275</v>
      </c>
      <c r="B211" s="14" t="s">
        <v>276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/>
      <c r="R211" s="14"/>
      <c r="S211" s="14"/>
      <c r="T211" s="15">
        <v>1238600</v>
      </c>
      <c r="U211" s="15">
        <v>1238600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1238600</v>
      </c>
      <c r="AE211" s="15">
        <v>1238600</v>
      </c>
      <c r="AF211" s="15">
        <v>0</v>
      </c>
      <c r="AG211" s="15">
        <v>0</v>
      </c>
      <c r="AH211" s="15">
        <v>0</v>
      </c>
      <c r="AI211" s="15">
        <v>1238600</v>
      </c>
      <c r="AJ211" s="15">
        <v>1238600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21">
        <v>1238600</v>
      </c>
      <c r="AT211" s="15">
        <v>1238600</v>
      </c>
      <c r="AU211" s="15">
        <v>0</v>
      </c>
      <c r="AV211" s="15">
        <v>0</v>
      </c>
      <c r="AW211" s="15">
        <v>0</v>
      </c>
      <c r="AX211" s="15">
        <v>1238600</v>
      </c>
      <c r="AY211" s="15">
        <v>1238600</v>
      </c>
      <c r="AZ211" s="15">
        <v>0</v>
      </c>
      <c r="BA211" s="15">
        <v>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1238600</v>
      </c>
      <c r="BI211" s="17">
        <v>1238600</v>
      </c>
      <c r="BJ211" s="16">
        <v>0</v>
      </c>
      <c r="BK211" s="16">
        <v>0</v>
      </c>
      <c r="BL211" s="18">
        <v>0</v>
      </c>
    </row>
    <row r="212" spans="1:64" ht="68.400000000000006" hidden="1" customHeight="1" x14ac:dyDescent="0.3">
      <c r="A212" s="13" t="s">
        <v>51</v>
      </c>
      <c r="B212" s="14" t="s">
        <v>276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 t="s">
        <v>52</v>
      </c>
      <c r="R212" s="14"/>
      <c r="S212" s="14"/>
      <c r="T212" s="15">
        <v>782851</v>
      </c>
      <c r="U212" s="15">
        <v>782851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782851</v>
      </c>
      <c r="AE212" s="15">
        <v>782851</v>
      </c>
      <c r="AF212" s="15">
        <v>0</v>
      </c>
      <c r="AG212" s="15">
        <v>0</v>
      </c>
      <c r="AH212" s="15">
        <v>0</v>
      </c>
      <c r="AI212" s="15">
        <v>782851</v>
      </c>
      <c r="AJ212" s="15">
        <v>782851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21">
        <v>782851</v>
      </c>
      <c r="AT212" s="15">
        <v>782851</v>
      </c>
      <c r="AU212" s="15">
        <v>0</v>
      </c>
      <c r="AV212" s="15">
        <v>0</v>
      </c>
      <c r="AW212" s="15">
        <v>0</v>
      </c>
      <c r="AX212" s="15">
        <v>782851</v>
      </c>
      <c r="AY212" s="15">
        <v>782851</v>
      </c>
      <c r="AZ212" s="15">
        <v>0</v>
      </c>
      <c r="BA212" s="15">
        <v>0</v>
      </c>
      <c r="BB212" s="15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782851</v>
      </c>
      <c r="BI212" s="17">
        <v>782851</v>
      </c>
      <c r="BJ212" s="16">
        <v>0</v>
      </c>
      <c r="BK212" s="16">
        <v>0</v>
      </c>
      <c r="BL212" s="18">
        <v>0</v>
      </c>
    </row>
    <row r="213" spans="1:64" ht="34.200000000000003" hidden="1" customHeight="1" x14ac:dyDescent="0.3">
      <c r="A213" s="13" t="s">
        <v>37</v>
      </c>
      <c r="B213" s="14" t="s">
        <v>276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 t="s">
        <v>38</v>
      </c>
      <c r="R213" s="14"/>
      <c r="S213" s="14"/>
      <c r="T213" s="15">
        <v>455749</v>
      </c>
      <c r="U213" s="15">
        <v>455749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455749</v>
      </c>
      <c r="AE213" s="15">
        <v>455749</v>
      </c>
      <c r="AF213" s="15">
        <v>0</v>
      </c>
      <c r="AG213" s="15">
        <v>0</v>
      </c>
      <c r="AH213" s="15">
        <v>0</v>
      </c>
      <c r="AI213" s="15">
        <v>455749</v>
      </c>
      <c r="AJ213" s="15">
        <v>455749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21">
        <v>455749</v>
      </c>
      <c r="AT213" s="15">
        <v>455749</v>
      </c>
      <c r="AU213" s="15">
        <v>0</v>
      </c>
      <c r="AV213" s="15">
        <v>0</v>
      </c>
      <c r="AW213" s="15">
        <v>0</v>
      </c>
      <c r="AX213" s="15">
        <v>455749</v>
      </c>
      <c r="AY213" s="15">
        <v>455749</v>
      </c>
      <c r="AZ213" s="15">
        <v>0</v>
      </c>
      <c r="BA213" s="15">
        <v>0</v>
      </c>
      <c r="BB213" s="15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455749</v>
      </c>
      <c r="BI213" s="17">
        <v>455749</v>
      </c>
      <c r="BJ213" s="16">
        <v>0</v>
      </c>
      <c r="BK213" s="16">
        <v>0</v>
      </c>
      <c r="BL213" s="18">
        <v>0</v>
      </c>
    </row>
    <row r="214" spans="1:64" ht="34.200000000000003" hidden="1" customHeight="1" x14ac:dyDescent="0.3">
      <c r="A214" s="13" t="s">
        <v>277</v>
      </c>
      <c r="B214" s="14" t="s">
        <v>278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/>
      <c r="R214" s="14"/>
      <c r="S214" s="14"/>
      <c r="T214" s="15">
        <v>2643037.92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2643037.92</v>
      </c>
      <c r="AE214" s="15">
        <v>0</v>
      </c>
      <c r="AF214" s="15">
        <v>0</v>
      </c>
      <c r="AG214" s="15">
        <v>0</v>
      </c>
      <c r="AH214" s="15">
        <v>0</v>
      </c>
      <c r="AI214" s="15">
        <v>2416943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21">
        <v>2416943</v>
      </c>
      <c r="AT214" s="15">
        <v>0</v>
      </c>
      <c r="AU214" s="15">
        <v>0</v>
      </c>
      <c r="AV214" s="15">
        <v>0</v>
      </c>
      <c r="AW214" s="15">
        <v>0</v>
      </c>
      <c r="AX214" s="15">
        <v>2416943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0</v>
      </c>
      <c r="BE214" s="15">
        <v>0</v>
      </c>
      <c r="BF214" s="15">
        <v>0</v>
      </c>
      <c r="BG214" s="15">
        <v>0</v>
      </c>
      <c r="BH214" s="15">
        <v>2416943</v>
      </c>
      <c r="BI214" s="17">
        <v>0</v>
      </c>
      <c r="BJ214" s="16">
        <v>0</v>
      </c>
      <c r="BK214" s="16">
        <v>0</v>
      </c>
      <c r="BL214" s="18">
        <v>0</v>
      </c>
    </row>
    <row r="215" spans="1:64" ht="51.45" hidden="1" customHeight="1" x14ac:dyDescent="0.3">
      <c r="A215" s="13" t="s">
        <v>279</v>
      </c>
      <c r="B215" s="14" t="s">
        <v>280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/>
      <c r="R215" s="14"/>
      <c r="S215" s="14"/>
      <c r="T215" s="15">
        <v>2643037.92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2643037.92</v>
      </c>
      <c r="AE215" s="15">
        <v>0</v>
      </c>
      <c r="AF215" s="15">
        <v>0</v>
      </c>
      <c r="AG215" s="15">
        <v>0</v>
      </c>
      <c r="AH215" s="15">
        <v>0</v>
      </c>
      <c r="AI215" s="15">
        <v>2416943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21">
        <v>2416943</v>
      </c>
      <c r="AT215" s="15">
        <v>0</v>
      </c>
      <c r="AU215" s="15">
        <v>0</v>
      </c>
      <c r="AV215" s="15">
        <v>0</v>
      </c>
      <c r="AW215" s="15">
        <v>0</v>
      </c>
      <c r="AX215" s="15">
        <v>2416943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0</v>
      </c>
      <c r="BE215" s="15">
        <v>0</v>
      </c>
      <c r="BF215" s="15">
        <v>0</v>
      </c>
      <c r="BG215" s="15">
        <v>0</v>
      </c>
      <c r="BH215" s="15">
        <v>2416943</v>
      </c>
      <c r="BI215" s="17">
        <v>0</v>
      </c>
      <c r="BJ215" s="16">
        <v>0</v>
      </c>
      <c r="BK215" s="16">
        <v>0</v>
      </c>
      <c r="BL215" s="18">
        <v>0</v>
      </c>
    </row>
    <row r="216" spans="1:64" ht="34.200000000000003" hidden="1" customHeight="1" x14ac:dyDescent="0.3">
      <c r="A216" s="13" t="s">
        <v>172</v>
      </c>
      <c r="B216" s="14" t="s">
        <v>280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 t="s">
        <v>173</v>
      </c>
      <c r="R216" s="14"/>
      <c r="S216" s="14"/>
      <c r="T216" s="15">
        <v>2643037.92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2643037.92</v>
      </c>
      <c r="AE216" s="15">
        <v>0</v>
      </c>
      <c r="AF216" s="15">
        <v>0</v>
      </c>
      <c r="AG216" s="15">
        <v>0</v>
      </c>
      <c r="AH216" s="15">
        <v>0</v>
      </c>
      <c r="AI216" s="15">
        <v>2416943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21">
        <v>2416943</v>
      </c>
      <c r="AT216" s="15">
        <v>0</v>
      </c>
      <c r="AU216" s="15">
        <v>0</v>
      </c>
      <c r="AV216" s="15">
        <v>0</v>
      </c>
      <c r="AW216" s="15">
        <v>0</v>
      </c>
      <c r="AX216" s="15">
        <v>2416943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>
        <v>0</v>
      </c>
      <c r="BH216" s="15">
        <v>2416943</v>
      </c>
      <c r="BI216" s="17">
        <v>0</v>
      </c>
      <c r="BJ216" s="16">
        <v>0</v>
      </c>
      <c r="BK216" s="16">
        <v>0</v>
      </c>
      <c r="BL216" s="18">
        <v>0</v>
      </c>
    </row>
    <row r="217" spans="1:64" ht="68.400000000000006" hidden="1" customHeight="1" x14ac:dyDescent="0.3">
      <c r="A217" s="13" t="s">
        <v>281</v>
      </c>
      <c r="B217" s="14" t="s">
        <v>282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/>
      <c r="R217" s="14"/>
      <c r="S217" s="14"/>
      <c r="T217" s="15">
        <v>22701019.34</v>
      </c>
      <c r="U217" s="15">
        <v>0</v>
      </c>
      <c r="V217" s="15">
        <v>0</v>
      </c>
      <c r="W217" s="15">
        <v>0</v>
      </c>
      <c r="X217" s="15">
        <v>0</v>
      </c>
      <c r="Y217" s="15">
        <v>1106086</v>
      </c>
      <c r="Z217" s="15">
        <v>0</v>
      </c>
      <c r="AA217" s="15">
        <v>0</v>
      </c>
      <c r="AB217" s="15">
        <v>0</v>
      </c>
      <c r="AC217" s="15">
        <v>0</v>
      </c>
      <c r="AD217" s="15">
        <v>23807105.34</v>
      </c>
      <c r="AE217" s="15">
        <v>0</v>
      </c>
      <c r="AF217" s="15">
        <v>0</v>
      </c>
      <c r="AG217" s="15">
        <v>0</v>
      </c>
      <c r="AH217" s="15">
        <v>0</v>
      </c>
      <c r="AI217" s="15">
        <v>22594531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21">
        <v>22594531</v>
      </c>
      <c r="AT217" s="15">
        <v>0</v>
      </c>
      <c r="AU217" s="15">
        <v>0</v>
      </c>
      <c r="AV217" s="15">
        <v>0</v>
      </c>
      <c r="AW217" s="15">
        <v>0</v>
      </c>
      <c r="AX217" s="15">
        <v>22715326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0</v>
      </c>
      <c r="BE217" s="15">
        <v>0</v>
      </c>
      <c r="BF217" s="15">
        <v>0</v>
      </c>
      <c r="BG217" s="15">
        <v>0</v>
      </c>
      <c r="BH217" s="15">
        <v>22715326</v>
      </c>
      <c r="BI217" s="17">
        <v>0</v>
      </c>
      <c r="BJ217" s="16">
        <v>0</v>
      </c>
      <c r="BK217" s="16">
        <v>0</v>
      </c>
      <c r="BL217" s="18">
        <v>0</v>
      </c>
    </row>
    <row r="218" spans="1:64" ht="85.5" hidden="1" customHeight="1" x14ac:dyDescent="0.3">
      <c r="A218" s="13" t="s">
        <v>283</v>
      </c>
      <c r="B218" s="14" t="s">
        <v>284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/>
      <c r="R218" s="14"/>
      <c r="S218" s="14"/>
      <c r="T218" s="15">
        <v>22601019.34</v>
      </c>
      <c r="U218" s="15">
        <v>0</v>
      </c>
      <c r="V218" s="15">
        <v>0</v>
      </c>
      <c r="W218" s="15">
        <v>0</v>
      </c>
      <c r="X218" s="15">
        <v>0</v>
      </c>
      <c r="Y218" s="15">
        <v>1106086</v>
      </c>
      <c r="Z218" s="15">
        <v>0</v>
      </c>
      <c r="AA218" s="15">
        <v>0</v>
      </c>
      <c r="AB218" s="15">
        <v>0</v>
      </c>
      <c r="AC218" s="15">
        <v>0</v>
      </c>
      <c r="AD218" s="15">
        <v>23707105.34</v>
      </c>
      <c r="AE218" s="15">
        <v>0</v>
      </c>
      <c r="AF218" s="15">
        <v>0</v>
      </c>
      <c r="AG218" s="15">
        <v>0</v>
      </c>
      <c r="AH218" s="15">
        <v>0</v>
      </c>
      <c r="AI218" s="15">
        <v>22494531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21">
        <v>22494531</v>
      </c>
      <c r="AT218" s="15">
        <v>0</v>
      </c>
      <c r="AU218" s="15">
        <v>0</v>
      </c>
      <c r="AV218" s="15">
        <v>0</v>
      </c>
      <c r="AW218" s="15">
        <v>0</v>
      </c>
      <c r="AX218" s="15">
        <v>22615326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0</v>
      </c>
      <c r="BE218" s="15">
        <v>0</v>
      </c>
      <c r="BF218" s="15">
        <v>0</v>
      </c>
      <c r="BG218" s="15">
        <v>0</v>
      </c>
      <c r="BH218" s="15">
        <v>22615326</v>
      </c>
      <c r="BI218" s="17">
        <v>0</v>
      </c>
      <c r="BJ218" s="16">
        <v>0</v>
      </c>
      <c r="BK218" s="16">
        <v>0</v>
      </c>
      <c r="BL218" s="18">
        <v>0</v>
      </c>
    </row>
    <row r="219" spans="1:64" ht="34.200000000000003" hidden="1" customHeight="1" x14ac:dyDescent="0.3">
      <c r="A219" s="13" t="s">
        <v>231</v>
      </c>
      <c r="B219" s="14" t="s">
        <v>285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/>
      <c r="R219" s="14"/>
      <c r="S219" s="14"/>
      <c r="T219" s="15">
        <v>7074590.7599999998</v>
      </c>
      <c r="U219" s="15">
        <v>0</v>
      </c>
      <c r="V219" s="15">
        <v>0</v>
      </c>
      <c r="W219" s="15">
        <v>0</v>
      </c>
      <c r="X219" s="15">
        <v>0</v>
      </c>
      <c r="Y219" s="15">
        <v>388204</v>
      </c>
      <c r="Z219" s="15">
        <v>0</v>
      </c>
      <c r="AA219" s="15">
        <v>0</v>
      </c>
      <c r="AB219" s="15">
        <v>0</v>
      </c>
      <c r="AC219" s="15">
        <v>0</v>
      </c>
      <c r="AD219" s="15">
        <v>7462794.7599999998</v>
      </c>
      <c r="AE219" s="15">
        <v>0</v>
      </c>
      <c r="AF219" s="15">
        <v>0</v>
      </c>
      <c r="AG219" s="15">
        <v>0</v>
      </c>
      <c r="AH219" s="15">
        <v>0</v>
      </c>
      <c r="AI219" s="15">
        <v>7007676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21">
        <v>7007676</v>
      </c>
      <c r="AT219" s="15">
        <v>0</v>
      </c>
      <c r="AU219" s="15">
        <v>0</v>
      </c>
      <c r="AV219" s="15">
        <v>0</v>
      </c>
      <c r="AW219" s="15">
        <v>0</v>
      </c>
      <c r="AX219" s="15">
        <v>7028676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0</v>
      </c>
      <c r="BE219" s="15">
        <v>0</v>
      </c>
      <c r="BF219" s="15">
        <v>0</v>
      </c>
      <c r="BG219" s="15">
        <v>0</v>
      </c>
      <c r="BH219" s="15">
        <v>7028676</v>
      </c>
      <c r="BI219" s="17">
        <v>0</v>
      </c>
      <c r="BJ219" s="16">
        <v>0</v>
      </c>
      <c r="BK219" s="16">
        <v>0</v>
      </c>
      <c r="BL219" s="18">
        <v>0</v>
      </c>
    </row>
    <row r="220" spans="1:64" ht="34.200000000000003" hidden="1" customHeight="1" x14ac:dyDescent="0.3">
      <c r="A220" s="13" t="s">
        <v>233</v>
      </c>
      <c r="B220" s="14" t="s">
        <v>286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/>
      <c r="R220" s="14"/>
      <c r="S220" s="14"/>
      <c r="T220" s="15">
        <v>7074590.7599999998</v>
      </c>
      <c r="U220" s="15">
        <v>0</v>
      </c>
      <c r="V220" s="15">
        <v>0</v>
      </c>
      <c r="W220" s="15">
        <v>0</v>
      </c>
      <c r="X220" s="15">
        <v>0</v>
      </c>
      <c r="Y220" s="15">
        <v>388204</v>
      </c>
      <c r="Z220" s="15">
        <v>0</v>
      </c>
      <c r="AA220" s="15">
        <v>0</v>
      </c>
      <c r="AB220" s="15">
        <v>0</v>
      </c>
      <c r="AC220" s="15">
        <v>0</v>
      </c>
      <c r="AD220" s="15">
        <v>7462794.7599999998</v>
      </c>
      <c r="AE220" s="15">
        <v>0</v>
      </c>
      <c r="AF220" s="15">
        <v>0</v>
      </c>
      <c r="AG220" s="15">
        <v>0</v>
      </c>
      <c r="AH220" s="15">
        <v>0</v>
      </c>
      <c r="AI220" s="15">
        <v>7007676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21">
        <v>7007676</v>
      </c>
      <c r="AT220" s="15">
        <v>0</v>
      </c>
      <c r="AU220" s="15">
        <v>0</v>
      </c>
      <c r="AV220" s="15">
        <v>0</v>
      </c>
      <c r="AW220" s="15">
        <v>0</v>
      </c>
      <c r="AX220" s="15">
        <v>7028676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0</v>
      </c>
      <c r="BE220" s="15">
        <v>0</v>
      </c>
      <c r="BF220" s="15">
        <v>0</v>
      </c>
      <c r="BG220" s="15">
        <v>0</v>
      </c>
      <c r="BH220" s="15">
        <v>7028676</v>
      </c>
      <c r="BI220" s="17">
        <v>0</v>
      </c>
      <c r="BJ220" s="16">
        <v>0</v>
      </c>
      <c r="BK220" s="16">
        <v>0</v>
      </c>
      <c r="BL220" s="18">
        <v>0</v>
      </c>
    </row>
    <row r="221" spans="1:64" ht="68.400000000000006" hidden="1" customHeight="1" x14ac:dyDescent="0.3">
      <c r="A221" s="13" t="s">
        <v>51</v>
      </c>
      <c r="B221" s="14" t="s">
        <v>286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 t="s">
        <v>52</v>
      </c>
      <c r="R221" s="14"/>
      <c r="S221" s="14"/>
      <c r="T221" s="15">
        <v>6758390.7599999998</v>
      </c>
      <c r="U221" s="15">
        <v>0</v>
      </c>
      <c r="V221" s="15">
        <v>0</v>
      </c>
      <c r="W221" s="15">
        <v>0</v>
      </c>
      <c r="X221" s="15">
        <v>0</v>
      </c>
      <c r="Y221" s="15">
        <v>315204</v>
      </c>
      <c r="Z221" s="15">
        <v>0</v>
      </c>
      <c r="AA221" s="15">
        <v>0</v>
      </c>
      <c r="AB221" s="15">
        <v>0</v>
      </c>
      <c r="AC221" s="15">
        <v>0</v>
      </c>
      <c r="AD221" s="15">
        <v>7073594.7599999998</v>
      </c>
      <c r="AE221" s="15">
        <v>0</v>
      </c>
      <c r="AF221" s="15">
        <v>0</v>
      </c>
      <c r="AG221" s="15">
        <v>0</v>
      </c>
      <c r="AH221" s="15">
        <v>0</v>
      </c>
      <c r="AI221" s="15">
        <v>6691476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21">
        <v>6691476</v>
      </c>
      <c r="AT221" s="15">
        <v>0</v>
      </c>
      <c r="AU221" s="15">
        <v>0</v>
      </c>
      <c r="AV221" s="15">
        <v>0</v>
      </c>
      <c r="AW221" s="15">
        <v>0</v>
      </c>
      <c r="AX221" s="15">
        <v>6691476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0</v>
      </c>
      <c r="BE221" s="15">
        <v>0</v>
      </c>
      <c r="BF221" s="15">
        <v>0</v>
      </c>
      <c r="BG221" s="15">
        <v>0</v>
      </c>
      <c r="BH221" s="15">
        <v>6691476</v>
      </c>
      <c r="BI221" s="17">
        <v>0</v>
      </c>
      <c r="BJ221" s="16">
        <v>0</v>
      </c>
      <c r="BK221" s="16">
        <v>0</v>
      </c>
      <c r="BL221" s="18">
        <v>0</v>
      </c>
    </row>
    <row r="222" spans="1:64" ht="34.200000000000003" hidden="1" customHeight="1" x14ac:dyDescent="0.3">
      <c r="A222" s="13" t="s">
        <v>37</v>
      </c>
      <c r="B222" s="14" t="s">
        <v>286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 t="s">
        <v>38</v>
      </c>
      <c r="R222" s="14"/>
      <c r="S222" s="14"/>
      <c r="T222" s="15">
        <v>316200</v>
      </c>
      <c r="U222" s="15">
        <v>0</v>
      </c>
      <c r="V222" s="15">
        <v>0</v>
      </c>
      <c r="W222" s="15">
        <v>0</v>
      </c>
      <c r="X222" s="15">
        <v>0</v>
      </c>
      <c r="Y222" s="15">
        <v>73000</v>
      </c>
      <c r="Z222" s="15">
        <v>0</v>
      </c>
      <c r="AA222" s="15">
        <v>0</v>
      </c>
      <c r="AB222" s="15">
        <v>0</v>
      </c>
      <c r="AC222" s="15">
        <v>0</v>
      </c>
      <c r="AD222" s="15">
        <v>389200</v>
      </c>
      <c r="AE222" s="15">
        <v>0</v>
      </c>
      <c r="AF222" s="15">
        <v>0</v>
      </c>
      <c r="AG222" s="15">
        <v>0</v>
      </c>
      <c r="AH222" s="15">
        <v>0</v>
      </c>
      <c r="AI222" s="15">
        <v>316200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21">
        <v>316200</v>
      </c>
      <c r="AT222" s="15">
        <v>0</v>
      </c>
      <c r="AU222" s="15">
        <v>0</v>
      </c>
      <c r="AV222" s="15">
        <v>0</v>
      </c>
      <c r="AW222" s="15">
        <v>0</v>
      </c>
      <c r="AX222" s="15">
        <v>337200</v>
      </c>
      <c r="AY222" s="15">
        <v>0</v>
      </c>
      <c r="AZ222" s="15">
        <v>0</v>
      </c>
      <c r="BA222" s="15">
        <v>0</v>
      </c>
      <c r="BB222" s="15">
        <v>0</v>
      </c>
      <c r="BC222" s="15">
        <v>0</v>
      </c>
      <c r="BD222" s="15">
        <v>0</v>
      </c>
      <c r="BE222" s="15">
        <v>0</v>
      </c>
      <c r="BF222" s="15">
        <v>0</v>
      </c>
      <c r="BG222" s="15">
        <v>0</v>
      </c>
      <c r="BH222" s="15">
        <v>337200</v>
      </c>
      <c r="BI222" s="17">
        <v>0</v>
      </c>
      <c r="BJ222" s="16">
        <v>0</v>
      </c>
      <c r="BK222" s="16">
        <v>0</v>
      </c>
      <c r="BL222" s="18">
        <v>0</v>
      </c>
    </row>
    <row r="223" spans="1:64" ht="34.200000000000003" hidden="1" customHeight="1" x14ac:dyDescent="0.3">
      <c r="A223" s="13" t="s">
        <v>287</v>
      </c>
      <c r="B223" s="14" t="s">
        <v>288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/>
      <c r="R223" s="14"/>
      <c r="S223" s="14"/>
      <c r="T223" s="15">
        <v>15526428.58</v>
      </c>
      <c r="U223" s="15">
        <v>0</v>
      </c>
      <c r="V223" s="15">
        <v>0</v>
      </c>
      <c r="W223" s="15">
        <v>0</v>
      </c>
      <c r="X223" s="15">
        <v>0</v>
      </c>
      <c r="Y223" s="15">
        <v>717882</v>
      </c>
      <c r="Z223" s="15">
        <v>0</v>
      </c>
      <c r="AA223" s="15">
        <v>0</v>
      </c>
      <c r="AB223" s="15">
        <v>0</v>
      </c>
      <c r="AC223" s="15">
        <v>0</v>
      </c>
      <c r="AD223" s="15">
        <v>16244310.58</v>
      </c>
      <c r="AE223" s="15">
        <v>0</v>
      </c>
      <c r="AF223" s="15">
        <v>0</v>
      </c>
      <c r="AG223" s="15">
        <v>0</v>
      </c>
      <c r="AH223" s="15">
        <v>0</v>
      </c>
      <c r="AI223" s="15">
        <v>15486855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21">
        <v>15486855</v>
      </c>
      <c r="AT223" s="15">
        <v>0</v>
      </c>
      <c r="AU223" s="15">
        <v>0</v>
      </c>
      <c r="AV223" s="15">
        <v>0</v>
      </c>
      <c r="AW223" s="15">
        <v>0</v>
      </c>
      <c r="AX223" s="15">
        <v>15586650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0</v>
      </c>
      <c r="BE223" s="15">
        <v>0</v>
      </c>
      <c r="BF223" s="15">
        <v>0</v>
      </c>
      <c r="BG223" s="15">
        <v>0</v>
      </c>
      <c r="BH223" s="15">
        <v>15586650</v>
      </c>
      <c r="BI223" s="17">
        <v>0</v>
      </c>
      <c r="BJ223" s="16">
        <v>0</v>
      </c>
      <c r="BK223" s="16">
        <v>0</v>
      </c>
      <c r="BL223" s="18">
        <v>0</v>
      </c>
    </row>
    <row r="224" spans="1:64" ht="34.200000000000003" hidden="1" customHeight="1" x14ac:dyDescent="0.3">
      <c r="A224" s="13" t="s">
        <v>49</v>
      </c>
      <c r="B224" s="14" t="s">
        <v>289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/>
      <c r="R224" s="14"/>
      <c r="S224" s="14"/>
      <c r="T224" s="15">
        <v>15526428.58</v>
      </c>
      <c r="U224" s="15">
        <v>0</v>
      </c>
      <c r="V224" s="15">
        <v>0</v>
      </c>
      <c r="W224" s="15">
        <v>0</v>
      </c>
      <c r="X224" s="15">
        <v>0</v>
      </c>
      <c r="Y224" s="15">
        <v>717882</v>
      </c>
      <c r="Z224" s="15">
        <v>0</v>
      </c>
      <c r="AA224" s="15">
        <v>0</v>
      </c>
      <c r="AB224" s="15">
        <v>0</v>
      </c>
      <c r="AC224" s="15">
        <v>0</v>
      </c>
      <c r="AD224" s="15">
        <v>16244310.58</v>
      </c>
      <c r="AE224" s="15">
        <v>0</v>
      </c>
      <c r="AF224" s="15">
        <v>0</v>
      </c>
      <c r="AG224" s="15">
        <v>0</v>
      </c>
      <c r="AH224" s="15">
        <v>0</v>
      </c>
      <c r="AI224" s="15">
        <v>15486855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21">
        <v>15486855</v>
      </c>
      <c r="AT224" s="15">
        <v>0</v>
      </c>
      <c r="AU224" s="15">
        <v>0</v>
      </c>
      <c r="AV224" s="15">
        <v>0</v>
      </c>
      <c r="AW224" s="15">
        <v>0</v>
      </c>
      <c r="AX224" s="15">
        <v>15586650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0</v>
      </c>
      <c r="BE224" s="15">
        <v>0</v>
      </c>
      <c r="BF224" s="15">
        <v>0</v>
      </c>
      <c r="BG224" s="15">
        <v>0</v>
      </c>
      <c r="BH224" s="15">
        <v>15586650</v>
      </c>
      <c r="BI224" s="17">
        <v>0</v>
      </c>
      <c r="BJ224" s="16">
        <v>0</v>
      </c>
      <c r="BK224" s="16">
        <v>0</v>
      </c>
      <c r="BL224" s="18">
        <v>0</v>
      </c>
    </row>
    <row r="225" spans="1:64" ht="68.400000000000006" hidden="1" customHeight="1" x14ac:dyDescent="0.3">
      <c r="A225" s="13" t="s">
        <v>51</v>
      </c>
      <c r="B225" s="14" t="s">
        <v>289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 t="s">
        <v>52</v>
      </c>
      <c r="R225" s="14"/>
      <c r="S225" s="14"/>
      <c r="T225" s="15">
        <v>14889753.58</v>
      </c>
      <c r="U225" s="15">
        <v>0</v>
      </c>
      <c r="V225" s="15">
        <v>0</v>
      </c>
      <c r="W225" s="15">
        <v>0</v>
      </c>
      <c r="X225" s="15">
        <v>0</v>
      </c>
      <c r="Y225" s="15">
        <v>620632.4</v>
      </c>
      <c r="Z225" s="15">
        <v>0</v>
      </c>
      <c r="AA225" s="15">
        <v>0</v>
      </c>
      <c r="AB225" s="15">
        <v>0</v>
      </c>
      <c r="AC225" s="15">
        <v>0</v>
      </c>
      <c r="AD225" s="15">
        <v>15510385.98</v>
      </c>
      <c r="AE225" s="15">
        <v>0</v>
      </c>
      <c r="AF225" s="15">
        <v>0</v>
      </c>
      <c r="AG225" s="15">
        <v>0</v>
      </c>
      <c r="AH225" s="15">
        <v>0</v>
      </c>
      <c r="AI225" s="15">
        <v>14742075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21">
        <v>14742075</v>
      </c>
      <c r="AT225" s="15">
        <v>0</v>
      </c>
      <c r="AU225" s="15">
        <v>0</v>
      </c>
      <c r="AV225" s="15">
        <v>0</v>
      </c>
      <c r="AW225" s="15">
        <v>0</v>
      </c>
      <c r="AX225" s="15">
        <v>14742075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0</v>
      </c>
      <c r="BE225" s="15">
        <v>0</v>
      </c>
      <c r="BF225" s="15">
        <v>0</v>
      </c>
      <c r="BG225" s="15">
        <v>0</v>
      </c>
      <c r="BH225" s="15">
        <v>14742075</v>
      </c>
      <c r="BI225" s="17">
        <v>0</v>
      </c>
      <c r="BJ225" s="16">
        <v>0</v>
      </c>
      <c r="BK225" s="16">
        <v>0</v>
      </c>
      <c r="BL225" s="18">
        <v>0</v>
      </c>
    </row>
    <row r="226" spans="1:64" ht="34.200000000000003" hidden="1" customHeight="1" x14ac:dyDescent="0.3">
      <c r="A226" s="13" t="s">
        <v>37</v>
      </c>
      <c r="B226" s="14" t="s">
        <v>289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 t="s">
        <v>38</v>
      </c>
      <c r="R226" s="14"/>
      <c r="S226" s="14"/>
      <c r="T226" s="15">
        <v>636675</v>
      </c>
      <c r="U226" s="15">
        <v>0</v>
      </c>
      <c r="V226" s="15">
        <v>0</v>
      </c>
      <c r="W226" s="15">
        <v>0</v>
      </c>
      <c r="X226" s="15">
        <v>0</v>
      </c>
      <c r="Y226" s="15">
        <v>97249.600000000006</v>
      </c>
      <c r="Z226" s="15">
        <v>0</v>
      </c>
      <c r="AA226" s="15">
        <v>0</v>
      </c>
      <c r="AB226" s="15">
        <v>0</v>
      </c>
      <c r="AC226" s="15">
        <v>0</v>
      </c>
      <c r="AD226" s="15">
        <v>733924.6</v>
      </c>
      <c r="AE226" s="15">
        <v>0</v>
      </c>
      <c r="AF226" s="15">
        <v>0</v>
      </c>
      <c r="AG226" s="15">
        <v>0</v>
      </c>
      <c r="AH226" s="15">
        <v>0</v>
      </c>
      <c r="AI226" s="15">
        <v>744780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21">
        <v>744780</v>
      </c>
      <c r="AT226" s="15">
        <v>0</v>
      </c>
      <c r="AU226" s="15">
        <v>0</v>
      </c>
      <c r="AV226" s="15">
        <v>0</v>
      </c>
      <c r="AW226" s="15">
        <v>0</v>
      </c>
      <c r="AX226" s="15">
        <v>844575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0</v>
      </c>
      <c r="BE226" s="15">
        <v>0</v>
      </c>
      <c r="BF226" s="15">
        <v>0</v>
      </c>
      <c r="BG226" s="15">
        <v>0</v>
      </c>
      <c r="BH226" s="15">
        <v>844575</v>
      </c>
      <c r="BI226" s="17">
        <v>0</v>
      </c>
      <c r="BJ226" s="16">
        <v>0</v>
      </c>
      <c r="BK226" s="16">
        <v>0</v>
      </c>
      <c r="BL226" s="18">
        <v>0</v>
      </c>
    </row>
    <row r="227" spans="1:64" ht="102.6" hidden="1" customHeight="1" x14ac:dyDescent="0.3">
      <c r="A227" s="19" t="s">
        <v>290</v>
      </c>
      <c r="B227" s="14" t="s">
        <v>291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/>
      <c r="R227" s="14"/>
      <c r="S227" s="14"/>
      <c r="T227" s="15">
        <v>100000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100000</v>
      </c>
      <c r="AE227" s="15">
        <v>0</v>
      </c>
      <c r="AF227" s="15">
        <v>0</v>
      </c>
      <c r="AG227" s="15">
        <v>0</v>
      </c>
      <c r="AH227" s="15">
        <v>0</v>
      </c>
      <c r="AI227" s="15">
        <v>100000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21">
        <v>100000</v>
      </c>
      <c r="AT227" s="15">
        <v>0</v>
      </c>
      <c r="AU227" s="15">
        <v>0</v>
      </c>
      <c r="AV227" s="15">
        <v>0</v>
      </c>
      <c r="AW227" s="15">
        <v>0</v>
      </c>
      <c r="AX227" s="15">
        <v>100000</v>
      </c>
      <c r="AY227" s="15">
        <v>0</v>
      </c>
      <c r="AZ227" s="15">
        <v>0</v>
      </c>
      <c r="BA227" s="15">
        <v>0</v>
      </c>
      <c r="BB227" s="15">
        <v>0</v>
      </c>
      <c r="BC227" s="15">
        <v>0</v>
      </c>
      <c r="BD227" s="15">
        <v>0</v>
      </c>
      <c r="BE227" s="15">
        <v>0</v>
      </c>
      <c r="BF227" s="15">
        <v>0</v>
      </c>
      <c r="BG227" s="15">
        <v>0</v>
      </c>
      <c r="BH227" s="15">
        <v>100000</v>
      </c>
      <c r="BI227" s="17">
        <v>0</v>
      </c>
      <c r="BJ227" s="16">
        <v>0</v>
      </c>
      <c r="BK227" s="16">
        <v>0</v>
      </c>
      <c r="BL227" s="18">
        <v>0</v>
      </c>
    </row>
    <row r="228" spans="1:64" ht="34.200000000000003" hidden="1" customHeight="1" x14ac:dyDescent="0.3">
      <c r="A228" s="13" t="s">
        <v>292</v>
      </c>
      <c r="B228" s="14" t="s">
        <v>293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/>
      <c r="R228" s="14"/>
      <c r="S228" s="14"/>
      <c r="T228" s="15">
        <v>100000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100000</v>
      </c>
      <c r="AE228" s="15">
        <v>0</v>
      </c>
      <c r="AF228" s="15">
        <v>0</v>
      </c>
      <c r="AG228" s="15">
        <v>0</v>
      </c>
      <c r="AH228" s="15">
        <v>0</v>
      </c>
      <c r="AI228" s="15">
        <v>100000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21">
        <v>100000</v>
      </c>
      <c r="AT228" s="15">
        <v>0</v>
      </c>
      <c r="AU228" s="15">
        <v>0</v>
      </c>
      <c r="AV228" s="15">
        <v>0</v>
      </c>
      <c r="AW228" s="15">
        <v>0</v>
      </c>
      <c r="AX228" s="15">
        <v>100000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0</v>
      </c>
      <c r="BE228" s="15">
        <v>0</v>
      </c>
      <c r="BF228" s="15">
        <v>0</v>
      </c>
      <c r="BG228" s="15">
        <v>0</v>
      </c>
      <c r="BH228" s="15">
        <v>100000</v>
      </c>
      <c r="BI228" s="17">
        <v>0</v>
      </c>
      <c r="BJ228" s="16">
        <v>0</v>
      </c>
      <c r="BK228" s="16">
        <v>0</v>
      </c>
      <c r="BL228" s="18">
        <v>0</v>
      </c>
    </row>
    <row r="229" spans="1:64" ht="34.200000000000003" hidden="1" customHeight="1" x14ac:dyDescent="0.3">
      <c r="A229" s="13" t="s">
        <v>294</v>
      </c>
      <c r="B229" s="14" t="s">
        <v>295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/>
      <c r="R229" s="14"/>
      <c r="S229" s="14"/>
      <c r="T229" s="15">
        <v>100000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100000</v>
      </c>
      <c r="AE229" s="15">
        <v>0</v>
      </c>
      <c r="AF229" s="15">
        <v>0</v>
      </c>
      <c r="AG229" s="15">
        <v>0</v>
      </c>
      <c r="AH229" s="15">
        <v>0</v>
      </c>
      <c r="AI229" s="15">
        <v>100000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21">
        <v>100000</v>
      </c>
      <c r="AT229" s="15">
        <v>0</v>
      </c>
      <c r="AU229" s="15">
        <v>0</v>
      </c>
      <c r="AV229" s="15">
        <v>0</v>
      </c>
      <c r="AW229" s="15">
        <v>0</v>
      </c>
      <c r="AX229" s="15">
        <v>100000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0</v>
      </c>
      <c r="BE229" s="15">
        <v>0</v>
      </c>
      <c r="BF229" s="15">
        <v>0</v>
      </c>
      <c r="BG229" s="15">
        <v>0</v>
      </c>
      <c r="BH229" s="15">
        <v>100000</v>
      </c>
      <c r="BI229" s="17">
        <v>0</v>
      </c>
      <c r="BJ229" s="16">
        <v>0</v>
      </c>
      <c r="BK229" s="16">
        <v>0</v>
      </c>
      <c r="BL229" s="18">
        <v>0</v>
      </c>
    </row>
    <row r="230" spans="1:64" ht="34.200000000000003" hidden="1" customHeight="1" x14ac:dyDescent="0.3">
      <c r="A230" s="13" t="s">
        <v>53</v>
      </c>
      <c r="B230" s="14" t="s">
        <v>295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 t="s">
        <v>54</v>
      </c>
      <c r="R230" s="14"/>
      <c r="S230" s="14"/>
      <c r="T230" s="15">
        <v>100000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100000</v>
      </c>
      <c r="AE230" s="15">
        <v>0</v>
      </c>
      <c r="AF230" s="15">
        <v>0</v>
      </c>
      <c r="AG230" s="15">
        <v>0</v>
      </c>
      <c r="AH230" s="15">
        <v>0</v>
      </c>
      <c r="AI230" s="15">
        <v>100000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21">
        <v>100000</v>
      </c>
      <c r="AT230" s="15">
        <v>0</v>
      </c>
      <c r="AU230" s="15">
        <v>0</v>
      </c>
      <c r="AV230" s="15">
        <v>0</v>
      </c>
      <c r="AW230" s="15">
        <v>0</v>
      </c>
      <c r="AX230" s="15">
        <v>100000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0</v>
      </c>
      <c r="BE230" s="15">
        <v>0</v>
      </c>
      <c r="BF230" s="15">
        <v>0</v>
      </c>
      <c r="BG230" s="15">
        <v>0</v>
      </c>
      <c r="BH230" s="15">
        <v>100000</v>
      </c>
      <c r="BI230" s="17">
        <v>0</v>
      </c>
      <c r="BJ230" s="16">
        <v>0</v>
      </c>
      <c r="BK230" s="16">
        <v>0</v>
      </c>
      <c r="BL230" s="18">
        <v>0</v>
      </c>
    </row>
    <row r="231" spans="1:64" ht="51.45" hidden="1" customHeight="1" x14ac:dyDescent="0.3">
      <c r="A231" s="13" t="s">
        <v>296</v>
      </c>
      <c r="B231" s="14" t="s">
        <v>297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/>
      <c r="R231" s="14"/>
      <c r="S231" s="14"/>
      <c r="T231" s="15">
        <v>37071413.68</v>
      </c>
      <c r="U231" s="15">
        <v>0</v>
      </c>
      <c r="V231" s="15">
        <v>94000</v>
      </c>
      <c r="W231" s="15">
        <v>2161319.2000000002</v>
      </c>
      <c r="X231" s="15">
        <v>0</v>
      </c>
      <c r="Y231" s="15">
        <v>10025358.77</v>
      </c>
      <c r="Z231" s="15">
        <v>2676314</v>
      </c>
      <c r="AA231" s="15">
        <v>7663824</v>
      </c>
      <c r="AB231" s="15">
        <v>-525000</v>
      </c>
      <c r="AC231" s="15">
        <v>0</v>
      </c>
      <c r="AD231" s="15">
        <v>47096772.450000003</v>
      </c>
      <c r="AE231" s="15">
        <v>2676314</v>
      </c>
      <c r="AF231" s="15">
        <v>7757824</v>
      </c>
      <c r="AG231" s="15">
        <v>1636319.2</v>
      </c>
      <c r="AH231" s="15">
        <v>0</v>
      </c>
      <c r="AI231" s="15">
        <v>34868872</v>
      </c>
      <c r="AJ231" s="15">
        <v>0</v>
      </c>
      <c r="AK231" s="15">
        <v>94000</v>
      </c>
      <c r="AL231" s="15">
        <v>59000</v>
      </c>
      <c r="AM231" s="15">
        <v>0</v>
      </c>
      <c r="AN231" s="15">
        <v>4791983</v>
      </c>
      <c r="AO231" s="15">
        <v>0</v>
      </c>
      <c r="AP231" s="15">
        <v>4791983</v>
      </c>
      <c r="AQ231" s="15">
        <v>0</v>
      </c>
      <c r="AR231" s="15">
        <v>0</v>
      </c>
      <c r="AS231" s="21">
        <v>39660855</v>
      </c>
      <c r="AT231" s="15">
        <v>0</v>
      </c>
      <c r="AU231" s="15">
        <v>4885983</v>
      </c>
      <c r="AV231" s="15">
        <v>59000</v>
      </c>
      <c r="AW231" s="15">
        <v>0</v>
      </c>
      <c r="AX231" s="15">
        <v>35195872</v>
      </c>
      <c r="AY231" s="15">
        <v>0</v>
      </c>
      <c r="AZ231" s="15">
        <v>0</v>
      </c>
      <c r="BA231" s="15">
        <v>0</v>
      </c>
      <c r="BB231" s="15">
        <v>0</v>
      </c>
      <c r="BC231" s="15">
        <v>4813816</v>
      </c>
      <c r="BD231" s="15">
        <v>0</v>
      </c>
      <c r="BE231" s="15">
        <v>4813816</v>
      </c>
      <c r="BF231" s="15">
        <v>0</v>
      </c>
      <c r="BG231" s="15">
        <v>0</v>
      </c>
      <c r="BH231" s="15">
        <v>40009688</v>
      </c>
      <c r="BI231" s="17">
        <v>0</v>
      </c>
      <c r="BJ231" s="16">
        <v>4813816</v>
      </c>
      <c r="BK231" s="16">
        <v>0</v>
      </c>
      <c r="BL231" s="18">
        <v>0</v>
      </c>
    </row>
    <row r="232" spans="1:64" ht="85.5" hidden="1" customHeight="1" x14ac:dyDescent="0.3">
      <c r="A232" s="13" t="s">
        <v>298</v>
      </c>
      <c r="B232" s="14" t="s">
        <v>299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/>
      <c r="R232" s="14"/>
      <c r="S232" s="14"/>
      <c r="T232" s="15">
        <v>23100225</v>
      </c>
      <c r="U232" s="15">
        <v>0</v>
      </c>
      <c r="V232" s="15">
        <v>0</v>
      </c>
      <c r="W232" s="15">
        <v>525000</v>
      </c>
      <c r="X232" s="15">
        <v>0</v>
      </c>
      <c r="Y232" s="15">
        <v>-575200</v>
      </c>
      <c r="Z232" s="15">
        <v>0</v>
      </c>
      <c r="AA232" s="15">
        <v>0</v>
      </c>
      <c r="AB232" s="15">
        <v>-525000</v>
      </c>
      <c r="AC232" s="15">
        <v>0</v>
      </c>
      <c r="AD232" s="15">
        <v>22525025</v>
      </c>
      <c r="AE232" s="15">
        <v>0</v>
      </c>
      <c r="AF232" s="15">
        <v>0</v>
      </c>
      <c r="AG232" s="15">
        <v>0</v>
      </c>
      <c r="AH232" s="15">
        <v>0</v>
      </c>
      <c r="AI232" s="15">
        <v>22575225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21">
        <v>22575225</v>
      </c>
      <c r="AT232" s="15">
        <v>0</v>
      </c>
      <c r="AU232" s="15">
        <v>0</v>
      </c>
      <c r="AV232" s="15">
        <v>0</v>
      </c>
      <c r="AW232" s="15">
        <v>0</v>
      </c>
      <c r="AX232" s="15">
        <v>22725225</v>
      </c>
      <c r="AY232" s="15">
        <v>0</v>
      </c>
      <c r="AZ232" s="15">
        <v>0</v>
      </c>
      <c r="BA232" s="15">
        <v>0</v>
      </c>
      <c r="BB232" s="15">
        <v>0</v>
      </c>
      <c r="BC232" s="15">
        <v>0</v>
      </c>
      <c r="BD232" s="15">
        <v>0</v>
      </c>
      <c r="BE232" s="15">
        <v>0</v>
      </c>
      <c r="BF232" s="15">
        <v>0</v>
      </c>
      <c r="BG232" s="15">
        <v>0</v>
      </c>
      <c r="BH232" s="15">
        <v>22725225</v>
      </c>
      <c r="BI232" s="17">
        <v>0</v>
      </c>
      <c r="BJ232" s="16">
        <v>0</v>
      </c>
      <c r="BK232" s="16">
        <v>0</v>
      </c>
      <c r="BL232" s="18">
        <v>0</v>
      </c>
    </row>
    <row r="233" spans="1:64" ht="34.200000000000003" hidden="1" customHeight="1" x14ac:dyDescent="0.3">
      <c r="A233" s="13" t="s">
        <v>300</v>
      </c>
      <c r="B233" s="14" t="s">
        <v>301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/>
      <c r="R233" s="14"/>
      <c r="S233" s="14"/>
      <c r="T233" s="15">
        <v>14570325</v>
      </c>
      <c r="U233" s="15">
        <v>0</v>
      </c>
      <c r="V233" s="15">
        <v>0</v>
      </c>
      <c r="W233" s="15">
        <v>525000</v>
      </c>
      <c r="X233" s="15">
        <v>0</v>
      </c>
      <c r="Y233" s="15">
        <v>-575200</v>
      </c>
      <c r="Z233" s="15">
        <v>0</v>
      </c>
      <c r="AA233" s="15">
        <v>0</v>
      </c>
      <c r="AB233" s="15">
        <v>-525000</v>
      </c>
      <c r="AC233" s="15">
        <v>0</v>
      </c>
      <c r="AD233" s="15">
        <v>13995125</v>
      </c>
      <c r="AE233" s="15">
        <v>0</v>
      </c>
      <c r="AF233" s="15">
        <v>0</v>
      </c>
      <c r="AG233" s="15">
        <v>0</v>
      </c>
      <c r="AH233" s="15">
        <v>0</v>
      </c>
      <c r="AI233" s="15">
        <v>14045325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21">
        <v>14045325</v>
      </c>
      <c r="AT233" s="15">
        <v>0</v>
      </c>
      <c r="AU233" s="15">
        <v>0</v>
      </c>
      <c r="AV233" s="15">
        <v>0</v>
      </c>
      <c r="AW233" s="15">
        <v>0</v>
      </c>
      <c r="AX233" s="15">
        <v>14145325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0</v>
      </c>
      <c r="BE233" s="15">
        <v>0</v>
      </c>
      <c r="BF233" s="15">
        <v>0</v>
      </c>
      <c r="BG233" s="15">
        <v>0</v>
      </c>
      <c r="BH233" s="15">
        <v>14145325</v>
      </c>
      <c r="BI233" s="17">
        <v>0</v>
      </c>
      <c r="BJ233" s="16">
        <v>0</v>
      </c>
      <c r="BK233" s="16">
        <v>0</v>
      </c>
      <c r="BL233" s="18">
        <v>0</v>
      </c>
    </row>
    <row r="234" spans="1:64" ht="34.200000000000003" hidden="1" customHeight="1" x14ac:dyDescent="0.3">
      <c r="A234" s="13" t="s">
        <v>49</v>
      </c>
      <c r="B234" s="14" t="s">
        <v>302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/>
      <c r="R234" s="14"/>
      <c r="S234" s="14"/>
      <c r="T234" s="15">
        <v>14045325</v>
      </c>
      <c r="U234" s="15">
        <v>0</v>
      </c>
      <c r="V234" s="15">
        <v>0</v>
      </c>
      <c r="W234" s="15">
        <v>0</v>
      </c>
      <c r="X234" s="15">
        <v>0</v>
      </c>
      <c r="Y234" s="15">
        <v>-50200</v>
      </c>
      <c r="Z234" s="15">
        <v>0</v>
      </c>
      <c r="AA234" s="15">
        <v>0</v>
      </c>
      <c r="AB234" s="15">
        <v>0</v>
      </c>
      <c r="AC234" s="15">
        <v>0</v>
      </c>
      <c r="AD234" s="15">
        <v>13995125</v>
      </c>
      <c r="AE234" s="15">
        <v>0</v>
      </c>
      <c r="AF234" s="15">
        <v>0</v>
      </c>
      <c r="AG234" s="15">
        <v>0</v>
      </c>
      <c r="AH234" s="15">
        <v>0</v>
      </c>
      <c r="AI234" s="15">
        <v>14045325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21">
        <v>14045325</v>
      </c>
      <c r="AT234" s="15">
        <v>0</v>
      </c>
      <c r="AU234" s="15">
        <v>0</v>
      </c>
      <c r="AV234" s="15">
        <v>0</v>
      </c>
      <c r="AW234" s="15">
        <v>0</v>
      </c>
      <c r="AX234" s="15">
        <v>14145325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0</v>
      </c>
      <c r="BE234" s="15">
        <v>0</v>
      </c>
      <c r="BF234" s="15">
        <v>0</v>
      </c>
      <c r="BG234" s="15">
        <v>0</v>
      </c>
      <c r="BH234" s="15">
        <v>14145325</v>
      </c>
      <c r="BI234" s="17">
        <v>0</v>
      </c>
      <c r="BJ234" s="16">
        <v>0</v>
      </c>
      <c r="BK234" s="16">
        <v>0</v>
      </c>
      <c r="BL234" s="18">
        <v>0</v>
      </c>
    </row>
    <row r="235" spans="1:64" ht="34.200000000000003" hidden="1" customHeight="1" x14ac:dyDescent="0.3">
      <c r="A235" s="13" t="s">
        <v>63</v>
      </c>
      <c r="B235" s="14" t="s">
        <v>302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 t="s">
        <v>64</v>
      </c>
      <c r="R235" s="14"/>
      <c r="S235" s="14"/>
      <c r="T235" s="15">
        <v>14045325</v>
      </c>
      <c r="U235" s="15">
        <v>0</v>
      </c>
      <c r="V235" s="15">
        <v>0</v>
      </c>
      <c r="W235" s="15">
        <v>0</v>
      </c>
      <c r="X235" s="15">
        <v>0</v>
      </c>
      <c r="Y235" s="15">
        <v>-50200</v>
      </c>
      <c r="Z235" s="15">
        <v>0</v>
      </c>
      <c r="AA235" s="15">
        <v>0</v>
      </c>
      <c r="AB235" s="15">
        <v>0</v>
      </c>
      <c r="AC235" s="15">
        <v>0</v>
      </c>
      <c r="AD235" s="15">
        <v>13995125</v>
      </c>
      <c r="AE235" s="15">
        <v>0</v>
      </c>
      <c r="AF235" s="15">
        <v>0</v>
      </c>
      <c r="AG235" s="15">
        <v>0</v>
      </c>
      <c r="AH235" s="15">
        <v>0</v>
      </c>
      <c r="AI235" s="15">
        <v>14045325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21">
        <v>14045325</v>
      </c>
      <c r="AT235" s="15">
        <v>0</v>
      </c>
      <c r="AU235" s="15">
        <v>0</v>
      </c>
      <c r="AV235" s="15">
        <v>0</v>
      </c>
      <c r="AW235" s="15">
        <v>0</v>
      </c>
      <c r="AX235" s="15">
        <v>14145325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0</v>
      </c>
      <c r="BE235" s="15">
        <v>0</v>
      </c>
      <c r="BF235" s="15">
        <v>0</v>
      </c>
      <c r="BG235" s="15">
        <v>0</v>
      </c>
      <c r="BH235" s="15">
        <v>14145325</v>
      </c>
      <c r="BI235" s="17">
        <v>0</v>
      </c>
      <c r="BJ235" s="16">
        <v>0</v>
      </c>
      <c r="BK235" s="16">
        <v>0</v>
      </c>
      <c r="BL235" s="18">
        <v>0</v>
      </c>
    </row>
    <row r="236" spans="1:64" ht="34.200000000000003" hidden="1" customHeight="1" x14ac:dyDescent="0.3">
      <c r="A236" s="13" t="s">
        <v>303</v>
      </c>
      <c r="B236" s="14" t="s">
        <v>304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/>
      <c r="R236" s="14"/>
      <c r="S236" s="14"/>
      <c r="T236" s="15">
        <v>6011900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6011900</v>
      </c>
      <c r="AE236" s="15">
        <v>0</v>
      </c>
      <c r="AF236" s="15">
        <v>0</v>
      </c>
      <c r="AG236" s="15">
        <v>0</v>
      </c>
      <c r="AH236" s="15">
        <v>0</v>
      </c>
      <c r="AI236" s="15">
        <v>6011900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21">
        <v>6011900</v>
      </c>
      <c r="AT236" s="15">
        <v>0</v>
      </c>
      <c r="AU236" s="15">
        <v>0</v>
      </c>
      <c r="AV236" s="15">
        <v>0</v>
      </c>
      <c r="AW236" s="15">
        <v>0</v>
      </c>
      <c r="AX236" s="15">
        <v>6051900</v>
      </c>
      <c r="AY236" s="15">
        <v>0</v>
      </c>
      <c r="AZ236" s="15">
        <v>0</v>
      </c>
      <c r="BA236" s="15">
        <v>0</v>
      </c>
      <c r="BB236" s="15">
        <v>0</v>
      </c>
      <c r="BC236" s="15">
        <v>0</v>
      </c>
      <c r="BD236" s="15">
        <v>0</v>
      </c>
      <c r="BE236" s="15">
        <v>0</v>
      </c>
      <c r="BF236" s="15">
        <v>0</v>
      </c>
      <c r="BG236" s="15">
        <v>0</v>
      </c>
      <c r="BH236" s="15">
        <v>6051900</v>
      </c>
      <c r="BI236" s="17">
        <v>0</v>
      </c>
      <c r="BJ236" s="16">
        <v>0</v>
      </c>
      <c r="BK236" s="16">
        <v>0</v>
      </c>
      <c r="BL236" s="18">
        <v>0</v>
      </c>
    </row>
    <row r="237" spans="1:64" ht="34.200000000000003" hidden="1" customHeight="1" x14ac:dyDescent="0.3">
      <c r="A237" s="13" t="s">
        <v>49</v>
      </c>
      <c r="B237" s="14" t="s">
        <v>305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/>
      <c r="R237" s="14"/>
      <c r="S237" s="14"/>
      <c r="T237" s="15">
        <v>6011900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6011900</v>
      </c>
      <c r="AE237" s="15">
        <v>0</v>
      </c>
      <c r="AF237" s="15">
        <v>0</v>
      </c>
      <c r="AG237" s="15">
        <v>0</v>
      </c>
      <c r="AH237" s="15">
        <v>0</v>
      </c>
      <c r="AI237" s="15">
        <v>6011900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21">
        <v>6011900</v>
      </c>
      <c r="AT237" s="15">
        <v>0</v>
      </c>
      <c r="AU237" s="15">
        <v>0</v>
      </c>
      <c r="AV237" s="15">
        <v>0</v>
      </c>
      <c r="AW237" s="15">
        <v>0</v>
      </c>
      <c r="AX237" s="15">
        <v>6051900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0</v>
      </c>
      <c r="BE237" s="15">
        <v>0</v>
      </c>
      <c r="BF237" s="15">
        <v>0</v>
      </c>
      <c r="BG237" s="15">
        <v>0</v>
      </c>
      <c r="BH237" s="15">
        <v>6051900</v>
      </c>
      <c r="BI237" s="17">
        <v>0</v>
      </c>
      <c r="BJ237" s="16">
        <v>0</v>
      </c>
      <c r="BK237" s="16">
        <v>0</v>
      </c>
      <c r="BL237" s="18">
        <v>0</v>
      </c>
    </row>
    <row r="238" spans="1:64" ht="68.400000000000006" hidden="1" customHeight="1" x14ac:dyDescent="0.3">
      <c r="A238" s="13" t="s">
        <v>51</v>
      </c>
      <c r="B238" s="14" t="s">
        <v>305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 t="s">
        <v>52</v>
      </c>
      <c r="R238" s="14"/>
      <c r="S238" s="14"/>
      <c r="T238" s="15">
        <v>4371700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4371700</v>
      </c>
      <c r="AE238" s="15">
        <v>0</v>
      </c>
      <c r="AF238" s="15">
        <v>0</v>
      </c>
      <c r="AG238" s="15">
        <v>0</v>
      </c>
      <c r="AH238" s="15">
        <v>0</v>
      </c>
      <c r="AI238" s="15">
        <v>4371700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21">
        <v>4371700</v>
      </c>
      <c r="AT238" s="15">
        <v>0</v>
      </c>
      <c r="AU238" s="15">
        <v>0</v>
      </c>
      <c r="AV238" s="15">
        <v>0</v>
      </c>
      <c r="AW238" s="15">
        <v>0</v>
      </c>
      <c r="AX238" s="15">
        <v>4371700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0</v>
      </c>
      <c r="BE238" s="15">
        <v>0</v>
      </c>
      <c r="BF238" s="15">
        <v>0</v>
      </c>
      <c r="BG238" s="15">
        <v>0</v>
      </c>
      <c r="BH238" s="15">
        <v>4371700</v>
      </c>
      <c r="BI238" s="17">
        <v>0</v>
      </c>
      <c r="BJ238" s="16">
        <v>0</v>
      </c>
      <c r="BK238" s="16">
        <v>0</v>
      </c>
      <c r="BL238" s="18">
        <v>0</v>
      </c>
    </row>
    <row r="239" spans="1:64" ht="34.200000000000003" hidden="1" customHeight="1" x14ac:dyDescent="0.3">
      <c r="A239" s="13" t="s">
        <v>37</v>
      </c>
      <c r="B239" s="14" t="s">
        <v>305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 t="s">
        <v>38</v>
      </c>
      <c r="R239" s="14"/>
      <c r="S239" s="14"/>
      <c r="T239" s="15">
        <v>1623500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1623500</v>
      </c>
      <c r="AE239" s="15">
        <v>0</v>
      </c>
      <c r="AF239" s="15">
        <v>0</v>
      </c>
      <c r="AG239" s="15">
        <v>0</v>
      </c>
      <c r="AH239" s="15">
        <v>0</v>
      </c>
      <c r="AI239" s="15">
        <v>1623500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21">
        <v>1623500</v>
      </c>
      <c r="AT239" s="15">
        <v>0</v>
      </c>
      <c r="AU239" s="15">
        <v>0</v>
      </c>
      <c r="AV239" s="15">
        <v>0</v>
      </c>
      <c r="AW239" s="15">
        <v>0</v>
      </c>
      <c r="AX239" s="15">
        <v>1663500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0</v>
      </c>
      <c r="BE239" s="15">
        <v>0</v>
      </c>
      <c r="BF239" s="15">
        <v>0</v>
      </c>
      <c r="BG239" s="15">
        <v>0</v>
      </c>
      <c r="BH239" s="15">
        <v>1663500</v>
      </c>
      <c r="BI239" s="17">
        <v>0</v>
      </c>
      <c r="BJ239" s="16">
        <v>0</v>
      </c>
      <c r="BK239" s="16">
        <v>0</v>
      </c>
      <c r="BL239" s="18">
        <v>0</v>
      </c>
    </row>
    <row r="240" spans="1:64" ht="34.200000000000003" hidden="1" customHeight="1" x14ac:dyDescent="0.3">
      <c r="A240" s="13" t="s">
        <v>53</v>
      </c>
      <c r="B240" s="14" t="s">
        <v>305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 t="s">
        <v>54</v>
      </c>
      <c r="R240" s="14"/>
      <c r="S240" s="14"/>
      <c r="T240" s="15">
        <v>16700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16700</v>
      </c>
      <c r="AE240" s="15">
        <v>0</v>
      </c>
      <c r="AF240" s="15">
        <v>0</v>
      </c>
      <c r="AG240" s="15">
        <v>0</v>
      </c>
      <c r="AH240" s="15">
        <v>0</v>
      </c>
      <c r="AI240" s="15">
        <v>16700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0</v>
      </c>
      <c r="AR240" s="15">
        <v>0</v>
      </c>
      <c r="AS240" s="21">
        <v>16700</v>
      </c>
      <c r="AT240" s="15">
        <v>0</v>
      </c>
      <c r="AU240" s="15">
        <v>0</v>
      </c>
      <c r="AV240" s="15">
        <v>0</v>
      </c>
      <c r="AW240" s="15">
        <v>0</v>
      </c>
      <c r="AX240" s="15">
        <v>16700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0</v>
      </c>
      <c r="BE240" s="15">
        <v>0</v>
      </c>
      <c r="BF240" s="15">
        <v>0</v>
      </c>
      <c r="BG240" s="15">
        <v>0</v>
      </c>
      <c r="BH240" s="15">
        <v>16700</v>
      </c>
      <c r="BI240" s="17">
        <v>0</v>
      </c>
      <c r="BJ240" s="16">
        <v>0</v>
      </c>
      <c r="BK240" s="16">
        <v>0</v>
      </c>
      <c r="BL240" s="18">
        <v>0</v>
      </c>
    </row>
    <row r="241" spans="1:64" ht="34.200000000000003" hidden="1" customHeight="1" x14ac:dyDescent="0.3">
      <c r="A241" s="13" t="s">
        <v>306</v>
      </c>
      <c r="B241" s="14" t="s">
        <v>307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/>
      <c r="R241" s="14"/>
      <c r="S241" s="14"/>
      <c r="T241" s="15">
        <v>2257000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2257000</v>
      </c>
      <c r="AE241" s="15">
        <v>0</v>
      </c>
      <c r="AF241" s="15">
        <v>0</v>
      </c>
      <c r="AG241" s="15">
        <v>0</v>
      </c>
      <c r="AH241" s="15">
        <v>0</v>
      </c>
      <c r="AI241" s="15">
        <v>2257000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21">
        <v>2257000</v>
      </c>
      <c r="AT241" s="15">
        <v>0</v>
      </c>
      <c r="AU241" s="15">
        <v>0</v>
      </c>
      <c r="AV241" s="15">
        <v>0</v>
      </c>
      <c r="AW241" s="15">
        <v>0</v>
      </c>
      <c r="AX241" s="15">
        <v>2267000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0</v>
      </c>
      <c r="BE241" s="15">
        <v>0</v>
      </c>
      <c r="BF241" s="15">
        <v>0</v>
      </c>
      <c r="BG241" s="15">
        <v>0</v>
      </c>
      <c r="BH241" s="15">
        <v>2267000</v>
      </c>
      <c r="BI241" s="17">
        <v>0</v>
      </c>
      <c r="BJ241" s="16">
        <v>0</v>
      </c>
      <c r="BK241" s="16">
        <v>0</v>
      </c>
      <c r="BL241" s="18">
        <v>0</v>
      </c>
    </row>
    <row r="242" spans="1:64" ht="34.200000000000003" hidden="1" customHeight="1" x14ac:dyDescent="0.3">
      <c r="A242" s="13" t="s">
        <v>49</v>
      </c>
      <c r="B242" s="14" t="s">
        <v>308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/>
      <c r="R242" s="14"/>
      <c r="S242" s="14"/>
      <c r="T242" s="15">
        <v>2257000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2257000</v>
      </c>
      <c r="AE242" s="15">
        <v>0</v>
      </c>
      <c r="AF242" s="15">
        <v>0</v>
      </c>
      <c r="AG242" s="15">
        <v>0</v>
      </c>
      <c r="AH242" s="15">
        <v>0</v>
      </c>
      <c r="AI242" s="15">
        <v>2257000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21">
        <v>2257000</v>
      </c>
      <c r="AT242" s="15">
        <v>0</v>
      </c>
      <c r="AU242" s="15">
        <v>0</v>
      </c>
      <c r="AV242" s="15">
        <v>0</v>
      </c>
      <c r="AW242" s="15">
        <v>0</v>
      </c>
      <c r="AX242" s="15">
        <v>2267000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0</v>
      </c>
      <c r="BE242" s="15">
        <v>0</v>
      </c>
      <c r="BF242" s="15">
        <v>0</v>
      </c>
      <c r="BG242" s="15">
        <v>0</v>
      </c>
      <c r="BH242" s="15">
        <v>2267000</v>
      </c>
      <c r="BI242" s="17">
        <v>0</v>
      </c>
      <c r="BJ242" s="16">
        <v>0</v>
      </c>
      <c r="BK242" s="16">
        <v>0</v>
      </c>
      <c r="BL242" s="18">
        <v>0</v>
      </c>
    </row>
    <row r="243" spans="1:64" ht="68.400000000000006" hidden="1" customHeight="1" x14ac:dyDescent="0.3">
      <c r="A243" s="13" t="s">
        <v>51</v>
      </c>
      <c r="B243" s="14" t="s">
        <v>308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 t="s">
        <v>52</v>
      </c>
      <c r="R243" s="14"/>
      <c r="S243" s="14"/>
      <c r="T243" s="15">
        <v>1486900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1486900</v>
      </c>
      <c r="AE243" s="15">
        <v>0</v>
      </c>
      <c r="AF243" s="15">
        <v>0</v>
      </c>
      <c r="AG243" s="15">
        <v>0</v>
      </c>
      <c r="AH243" s="15">
        <v>0</v>
      </c>
      <c r="AI243" s="15">
        <v>1486900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21">
        <v>1486900</v>
      </c>
      <c r="AT243" s="15">
        <v>0</v>
      </c>
      <c r="AU243" s="15">
        <v>0</v>
      </c>
      <c r="AV243" s="15">
        <v>0</v>
      </c>
      <c r="AW243" s="15">
        <v>0</v>
      </c>
      <c r="AX243" s="15">
        <v>1486900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0</v>
      </c>
      <c r="BE243" s="15">
        <v>0</v>
      </c>
      <c r="BF243" s="15">
        <v>0</v>
      </c>
      <c r="BG243" s="15">
        <v>0</v>
      </c>
      <c r="BH243" s="15">
        <v>1486900</v>
      </c>
      <c r="BI243" s="17">
        <v>0</v>
      </c>
      <c r="BJ243" s="16">
        <v>0</v>
      </c>
      <c r="BK243" s="16">
        <v>0</v>
      </c>
      <c r="BL243" s="18">
        <v>0</v>
      </c>
    </row>
    <row r="244" spans="1:64" ht="34.200000000000003" hidden="1" customHeight="1" x14ac:dyDescent="0.3">
      <c r="A244" s="13" t="s">
        <v>37</v>
      </c>
      <c r="B244" s="14" t="s">
        <v>308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 t="s">
        <v>38</v>
      </c>
      <c r="R244" s="14"/>
      <c r="S244" s="14"/>
      <c r="T244" s="15">
        <v>755300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755300</v>
      </c>
      <c r="AE244" s="15">
        <v>0</v>
      </c>
      <c r="AF244" s="15">
        <v>0</v>
      </c>
      <c r="AG244" s="15">
        <v>0</v>
      </c>
      <c r="AH244" s="15">
        <v>0</v>
      </c>
      <c r="AI244" s="15">
        <v>755300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21">
        <v>755300</v>
      </c>
      <c r="AT244" s="15">
        <v>0</v>
      </c>
      <c r="AU244" s="15">
        <v>0</v>
      </c>
      <c r="AV244" s="15">
        <v>0</v>
      </c>
      <c r="AW244" s="15">
        <v>0</v>
      </c>
      <c r="AX244" s="15">
        <v>765300</v>
      </c>
      <c r="AY244" s="15">
        <v>0</v>
      </c>
      <c r="AZ244" s="15">
        <v>0</v>
      </c>
      <c r="BA244" s="15">
        <v>0</v>
      </c>
      <c r="BB244" s="15">
        <v>0</v>
      </c>
      <c r="BC244" s="15">
        <v>0</v>
      </c>
      <c r="BD244" s="15">
        <v>0</v>
      </c>
      <c r="BE244" s="15">
        <v>0</v>
      </c>
      <c r="BF244" s="15">
        <v>0</v>
      </c>
      <c r="BG244" s="15">
        <v>0</v>
      </c>
      <c r="BH244" s="15">
        <v>765300</v>
      </c>
      <c r="BI244" s="17">
        <v>0</v>
      </c>
      <c r="BJ244" s="16">
        <v>0</v>
      </c>
      <c r="BK244" s="16">
        <v>0</v>
      </c>
      <c r="BL244" s="18">
        <v>0</v>
      </c>
    </row>
    <row r="245" spans="1:64" ht="34.200000000000003" hidden="1" customHeight="1" x14ac:dyDescent="0.3">
      <c r="A245" s="13" t="s">
        <v>53</v>
      </c>
      <c r="B245" s="14" t="s">
        <v>308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 t="s">
        <v>54</v>
      </c>
      <c r="R245" s="14"/>
      <c r="S245" s="14"/>
      <c r="T245" s="15">
        <v>14800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14800</v>
      </c>
      <c r="AE245" s="15">
        <v>0</v>
      </c>
      <c r="AF245" s="15">
        <v>0</v>
      </c>
      <c r="AG245" s="15">
        <v>0</v>
      </c>
      <c r="AH245" s="15">
        <v>0</v>
      </c>
      <c r="AI245" s="15">
        <v>14800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21">
        <v>14800</v>
      </c>
      <c r="AT245" s="15">
        <v>0</v>
      </c>
      <c r="AU245" s="15">
        <v>0</v>
      </c>
      <c r="AV245" s="15">
        <v>0</v>
      </c>
      <c r="AW245" s="15">
        <v>0</v>
      </c>
      <c r="AX245" s="15">
        <v>14800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0</v>
      </c>
      <c r="BE245" s="15">
        <v>0</v>
      </c>
      <c r="BF245" s="15">
        <v>0</v>
      </c>
      <c r="BG245" s="15">
        <v>0</v>
      </c>
      <c r="BH245" s="15">
        <v>14800</v>
      </c>
      <c r="BI245" s="17">
        <v>0</v>
      </c>
      <c r="BJ245" s="16">
        <v>0</v>
      </c>
      <c r="BK245" s="16">
        <v>0</v>
      </c>
      <c r="BL245" s="18">
        <v>0</v>
      </c>
    </row>
    <row r="246" spans="1:64" ht="34.200000000000003" hidden="1" customHeight="1" x14ac:dyDescent="0.3">
      <c r="A246" s="13" t="s">
        <v>309</v>
      </c>
      <c r="B246" s="14" t="s">
        <v>310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/>
      <c r="R246" s="14"/>
      <c r="S246" s="14"/>
      <c r="T246" s="15">
        <v>261000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261000</v>
      </c>
      <c r="AE246" s="15">
        <v>0</v>
      </c>
      <c r="AF246" s="15">
        <v>0</v>
      </c>
      <c r="AG246" s="15">
        <v>0</v>
      </c>
      <c r="AH246" s="15">
        <v>0</v>
      </c>
      <c r="AI246" s="15">
        <v>261000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21">
        <v>261000</v>
      </c>
      <c r="AT246" s="15">
        <v>0</v>
      </c>
      <c r="AU246" s="15">
        <v>0</v>
      </c>
      <c r="AV246" s="15">
        <v>0</v>
      </c>
      <c r="AW246" s="15">
        <v>0</v>
      </c>
      <c r="AX246" s="15">
        <v>261000</v>
      </c>
      <c r="AY246" s="15">
        <v>0</v>
      </c>
      <c r="AZ246" s="15">
        <v>0</v>
      </c>
      <c r="BA246" s="15">
        <v>0</v>
      </c>
      <c r="BB246" s="15">
        <v>0</v>
      </c>
      <c r="BC246" s="15">
        <v>0</v>
      </c>
      <c r="BD246" s="15">
        <v>0</v>
      </c>
      <c r="BE246" s="15">
        <v>0</v>
      </c>
      <c r="BF246" s="15">
        <v>0</v>
      </c>
      <c r="BG246" s="15">
        <v>0</v>
      </c>
      <c r="BH246" s="15">
        <v>261000</v>
      </c>
      <c r="BI246" s="17">
        <v>0</v>
      </c>
      <c r="BJ246" s="16">
        <v>0</v>
      </c>
      <c r="BK246" s="16">
        <v>0</v>
      </c>
      <c r="BL246" s="18">
        <v>0</v>
      </c>
    </row>
    <row r="247" spans="1:64" ht="34.200000000000003" hidden="1" customHeight="1" x14ac:dyDescent="0.3">
      <c r="A247" s="13" t="s">
        <v>311</v>
      </c>
      <c r="B247" s="14" t="s">
        <v>312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/>
      <c r="R247" s="14"/>
      <c r="S247" s="14"/>
      <c r="T247" s="15">
        <v>261000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261000</v>
      </c>
      <c r="AE247" s="15">
        <v>0</v>
      </c>
      <c r="AF247" s="15">
        <v>0</v>
      </c>
      <c r="AG247" s="15">
        <v>0</v>
      </c>
      <c r="AH247" s="15">
        <v>0</v>
      </c>
      <c r="AI247" s="15">
        <v>261000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21">
        <v>261000</v>
      </c>
      <c r="AT247" s="15">
        <v>0</v>
      </c>
      <c r="AU247" s="15">
        <v>0</v>
      </c>
      <c r="AV247" s="15">
        <v>0</v>
      </c>
      <c r="AW247" s="15">
        <v>0</v>
      </c>
      <c r="AX247" s="15">
        <v>261000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0</v>
      </c>
      <c r="BE247" s="15">
        <v>0</v>
      </c>
      <c r="BF247" s="15">
        <v>0</v>
      </c>
      <c r="BG247" s="15">
        <v>0</v>
      </c>
      <c r="BH247" s="15">
        <v>261000</v>
      </c>
      <c r="BI247" s="17">
        <v>0</v>
      </c>
      <c r="BJ247" s="16">
        <v>0</v>
      </c>
      <c r="BK247" s="16">
        <v>0</v>
      </c>
      <c r="BL247" s="18">
        <v>0</v>
      </c>
    </row>
    <row r="248" spans="1:64" ht="34.200000000000003" hidden="1" customHeight="1" x14ac:dyDescent="0.3">
      <c r="A248" s="13" t="s">
        <v>37</v>
      </c>
      <c r="B248" s="14" t="s">
        <v>312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 t="s">
        <v>38</v>
      </c>
      <c r="R248" s="14"/>
      <c r="S248" s="14"/>
      <c r="T248" s="15">
        <v>57000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57000</v>
      </c>
      <c r="AE248" s="15">
        <v>0</v>
      </c>
      <c r="AF248" s="15">
        <v>0</v>
      </c>
      <c r="AG248" s="15">
        <v>0</v>
      </c>
      <c r="AH248" s="15">
        <v>0</v>
      </c>
      <c r="AI248" s="15">
        <v>57000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21">
        <v>57000</v>
      </c>
      <c r="AT248" s="15">
        <v>0</v>
      </c>
      <c r="AU248" s="15">
        <v>0</v>
      </c>
      <c r="AV248" s="15">
        <v>0</v>
      </c>
      <c r="AW248" s="15">
        <v>0</v>
      </c>
      <c r="AX248" s="15">
        <v>57000</v>
      </c>
      <c r="AY248" s="15">
        <v>0</v>
      </c>
      <c r="AZ248" s="15">
        <v>0</v>
      </c>
      <c r="BA248" s="15">
        <v>0</v>
      </c>
      <c r="BB248" s="15">
        <v>0</v>
      </c>
      <c r="BC248" s="15">
        <v>0</v>
      </c>
      <c r="BD248" s="15">
        <v>0</v>
      </c>
      <c r="BE248" s="15">
        <v>0</v>
      </c>
      <c r="BF248" s="15">
        <v>0</v>
      </c>
      <c r="BG248" s="15">
        <v>0</v>
      </c>
      <c r="BH248" s="15">
        <v>57000</v>
      </c>
      <c r="BI248" s="17">
        <v>0</v>
      </c>
      <c r="BJ248" s="16">
        <v>0</v>
      </c>
      <c r="BK248" s="16">
        <v>0</v>
      </c>
      <c r="BL248" s="18">
        <v>0</v>
      </c>
    </row>
    <row r="249" spans="1:64" ht="34.200000000000003" hidden="1" customHeight="1" x14ac:dyDescent="0.3">
      <c r="A249" s="13" t="s">
        <v>63</v>
      </c>
      <c r="B249" s="14" t="s">
        <v>312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 t="s">
        <v>64</v>
      </c>
      <c r="R249" s="14"/>
      <c r="S249" s="14"/>
      <c r="T249" s="15">
        <v>204000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204000</v>
      </c>
      <c r="AE249" s="15">
        <v>0</v>
      </c>
      <c r="AF249" s="15">
        <v>0</v>
      </c>
      <c r="AG249" s="15">
        <v>0</v>
      </c>
      <c r="AH249" s="15">
        <v>0</v>
      </c>
      <c r="AI249" s="15">
        <v>204000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21">
        <v>204000</v>
      </c>
      <c r="AT249" s="15">
        <v>0</v>
      </c>
      <c r="AU249" s="15">
        <v>0</v>
      </c>
      <c r="AV249" s="15">
        <v>0</v>
      </c>
      <c r="AW249" s="15">
        <v>0</v>
      </c>
      <c r="AX249" s="15">
        <v>204000</v>
      </c>
      <c r="AY249" s="15">
        <v>0</v>
      </c>
      <c r="AZ249" s="15">
        <v>0</v>
      </c>
      <c r="BA249" s="15">
        <v>0</v>
      </c>
      <c r="BB249" s="15">
        <v>0</v>
      </c>
      <c r="BC249" s="15">
        <v>0</v>
      </c>
      <c r="BD249" s="15">
        <v>0</v>
      </c>
      <c r="BE249" s="15">
        <v>0</v>
      </c>
      <c r="BF249" s="15">
        <v>0</v>
      </c>
      <c r="BG249" s="15">
        <v>0</v>
      </c>
      <c r="BH249" s="15">
        <v>204000</v>
      </c>
      <c r="BI249" s="17">
        <v>0</v>
      </c>
      <c r="BJ249" s="16">
        <v>0</v>
      </c>
      <c r="BK249" s="16">
        <v>0</v>
      </c>
      <c r="BL249" s="18">
        <v>0</v>
      </c>
    </row>
    <row r="250" spans="1:64" ht="85.5" hidden="1" customHeight="1" x14ac:dyDescent="0.3">
      <c r="A250" s="19" t="s">
        <v>313</v>
      </c>
      <c r="B250" s="14" t="s">
        <v>314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120000.8</v>
      </c>
      <c r="U250" s="15">
        <v>0</v>
      </c>
      <c r="V250" s="15">
        <v>0</v>
      </c>
      <c r="W250" s="15">
        <v>20000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120000.8</v>
      </c>
      <c r="AE250" s="15">
        <v>0</v>
      </c>
      <c r="AF250" s="15">
        <v>0</v>
      </c>
      <c r="AG250" s="15">
        <v>20000</v>
      </c>
      <c r="AH250" s="15">
        <v>0</v>
      </c>
      <c r="AI250" s="15">
        <v>100000</v>
      </c>
      <c r="AJ250" s="15">
        <v>0</v>
      </c>
      <c r="AK250" s="15">
        <v>0</v>
      </c>
      <c r="AL250" s="15">
        <v>0</v>
      </c>
      <c r="AM250" s="15">
        <v>0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21">
        <v>100000</v>
      </c>
      <c r="AT250" s="15">
        <v>0</v>
      </c>
      <c r="AU250" s="15">
        <v>0</v>
      </c>
      <c r="AV250" s="15">
        <v>0</v>
      </c>
      <c r="AW250" s="15">
        <v>0</v>
      </c>
      <c r="AX250" s="15">
        <v>100000</v>
      </c>
      <c r="AY250" s="15">
        <v>0</v>
      </c>
      <c r="AZ250" s="15">
        <v>0</v>
      </c>
      <c r="BA250" s="15">
        <v>0</v>
      </c>
      <c r="BB250" s="15">
        <v>0</v>
      </c>
      <c r="BC250" s="15">
        <v>0</v>
      </c>
      <c r="BD250" s="15">
        <v>0</v>
      </c>
      <c r="BE250" s="15">
        <v>0</v>
      </c>
      <c r="BF250" s="15">
        <v>0</v>
      </c>
      <c r="BG250" s="15">
        <v>0</v>
      </c>
      <c r="BH250" s="15">
        <v>100000</v>
      </c>
      <c r="BI250" s="17">
        <v>0</v>
      </c>
      <c r="BJ250" s="16">
        <v>0</v>
      </c>
      <c r="BK250" s="16">
        <v>0</v>
      </c>
      <c r="BL250" s="18">
        <v>0</v>
      </c>
    </row>
    <row r="251" spans="1:64" ht="34.200000000000003" hidden="1" customHeight="1" x14ac:dyDescent="0.3">
      <c r="A251" s="13" t="s">
        <v>315</v>
      </c>
      <c r="B251" s="14" t="s">
        <v>316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/>
      <c r="R251" s="14"/>
      <c r="S251" s="14"/>
      <c r="T251" s="15">
        <v>120000.8</v>
      </c>
      <c r="U251" s="15">
        <v>0</v>
      </c>
      <c r="V251" s="15">
        <v>0</v>
      </c>
      <c r="W251" s="15">
        <v>20000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120000.8</v>
      </c>
      <c r="AE251" s="15">
        <v>0</v>
      </c>
      <c r="AF251" s="15">
        <v>0</v>
      </c>
      <c r="AG251" s="15">
        <v>20000</v>
      </c>
      <c r="AH251" s="15">
        <v>0</v>
      </c>
      <c r="AI251" s="15">
        <v>100000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21">
        <v>100000</v>
      </c>
      <c r="AT251" s="15">
        <v>0</v>
      </c>
      <c r="AU251" s="15">
        <v>0</v>
      </c>
      <c r="AV251" s="15">
        <v>0</v>
      </c>
      <c r="AW251" s="15">
        <v>0</v>
      </c>
      <c r="AX251" s="15">
        <v>100000</v>
      </c>
      <c r="AY251" s="15">
        <v>0</v>
      </c>
      <c r="AZ251" s="15">
        <v>0</v>
      </c>
      <c r="BA251" s="15">
        <v>0</v>
      </c>
      <c r="BB251" s="15">
        <v>0</v>
      </c>
      <c r="BC251" s="15">
        <v>0</v>
      </c>
      <c r="BD251" s="15">
        <v>0</v>
      </c>
      <c r="BE251" s="15">
        <v>0</v>
      </c>
      <c r="BF251" s="15">
        <v>0</v>
      </c>
      <c r="BG251" s="15">
        <v>0</v>
      </c>
      <c r="BH251" s="15">
        <v>100000</v>
      </c>
      <c r="BI251" s="17">
        <v>0</v>
      </c>
      <c r="BJ251" s="16">
        <v>0</v>
      </c>
      <c r="BK251" s="16">
        <v>0</v>
      </c>
      <c r="BL251" s="18">
        <v>0</v>
      </c>
    </row>
    <row r="252" spans="1:64" ht="34.200000000000003" hidden="1" customHeight="1" x14ac:dyDescent="0.3">
      <c r="A252" s="13" t="s">
        <v>317</v>
      </c>
      <c r="B252" s="14" t="s">
        <v>318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/>
      <c r="R252" s="14"/>
      <c r="S252" s="14"/>
      <c r="T252" s="15">
        <v>100000.8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100000.8</v>
      </c>
      <c r="AE252" s="15">
        <v>0</v>
      </c>
      <c r="AF252" s="15">
        <v>0</v>
      </c>
      <c r="AG252" s="15">
        <v>0</v>
      </c>
      <c r="AH252" s="15">
        <v>0</v>
      </c>
      <c r="AI252" s="15">
        <v>100000</v>
      </c>
      <c r="AJ252" s="15">
        <v>0</v>
      </c>
      <c r="AK252" s="15">
        <v>0</v>
      </c>
      <c r="AL252" s="15">
        <v>0</v>
      </c>
      <c r="AM252" s="15">
        <v>0</v>
      </c>
      <c r="AN252" s="15">
        <v>0</v>
      </c>
      <c r="AO252" s="15">
        <v>0</v>
      </c>
      <c r="AP252" s="15">
        <v>0</v>
      </c>
      <c r="AQ252" s="15">
        <v>0</v>
      </c>
      <c r="AR252" s="15">
        <v>0</v>
      </c>
      <c r="AS252" s="21">
        <v>100000</v>
      </c>
      <c r="AT252" s="15">
        <v>0</v>
      </c>
      <c r="AU252" s="15">
        <v>0</v>
      </c>
      <c r="AV252" s="15">
        <v>0</v>
      </c>
      <c r="AW252" s="15">
        <v>0</v>
      </c>
      <c r="AX252" s="15">
        <v>100000</v>
      </c>
      <c r="AY252" s="15">
        <v>0</v>
      </c>
      <c r="AZ252" s="15">
        <v>0</v>
      </c>
      <c r="BA252" s="15">
        <v>0</v>
      </c>
      <c r="BB252" s="15">
        <v>0</v>
      </c>
      <c r="BC252" s="15">
        <v>0</v>
      </c>
      <c r="BD252" s="15">
        <v>0</v>
      </c>
      <c r="BE252" s="15">
        <v>0</v>
      </c>
      <c r="BF252" s="15">
        <v>0</v>
      </c>
      <c r="BG252" s="15">
        <v>0</v>
      </c>
      <c r="BH252" s="15">
        <v>100000</v>
      </c>
      <c r="BI252" s="17">
        <v>0</v>
      </c>
      <c r="BJ252" s="16">
        <v>0</v>
      </c>
      <c r="BK252" s="16">
        <v>0</v>
      </c>
      <c r="BL252" s="18">
        <v>0</v>
      </c>
    </row>
    <row r="253" spans="1:64" ht="34.200000000000003" hidden="1" customHeight="1" x14ac:dyDescent="0.3">
      <c r="A253" s="13" t="s">
        <v>37</v>
      </c>
      <c r="B253" s="14" t="s">
        <v>318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 t="s">
        <v>38</v>
      </c>
      <c r="R253" s="14"/>
      <c r="S253" s="14"/>
      <c r="T253" s="15">
        <v>100000.8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100000.8</v>
      </c>
      <c r="AE253" s="15">
        <v>0</v>
      </c>
      <c r="AF253" s="15">
        <v>0</v>
      </c>
      <c r="AG253" s="15">
        <v>0</v>
      </c>
      <c r="AH253" s="15">
        <v>0</v>
      </c>
      <c r="AI253" s="15">
        <v>100000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0</v>
      </c>
      <c r="AS253" s="21">
        <v>100000</v>
      </c>
      <c r="AT253" s="15">
        <v>0</v>
      </c>
      <c r="AU253" s="15">
        <v>0</v>
      </c>
      <c r="AV253" s="15">
        <v>0</v>
      </c>
      <c r="AW253" s="15">
        <v>0</v>
      </c>
      <c r="AX253" s="15">
        <v>100000</v>
      </c>
      <c r="AY253" s="15">
        <v>0</v>
      </c>
      <c r="AZ253" s="15">
        <v>0</v>
      </c>
      <c r="BA253" s="15">
        <v>0</v>
      </c>
      <c r="BB253" s="15">
        <v>0</v>
      </c>
      <c r="BC253" s="15">
        <v>0</v>
      </c>
      <c r="BD253" s="15">
        <v>0</v>
      </c>
      <c r="BE253" s="15">
        <v>0</v>
      </c>
      <c r="BF253" s="15">
        <v>0</v>
      </c>
      <c r="BG253" s="15">
        <v>0</v>
      </c>
      <c r="BH253" s="15">
        <v>100000</v>
      </c>
      <c r="BI253" s="17">
        <v>0</v>
      </c>
      <c r="BJ253" s="16">
        <v>0</v>
      </c>
      <c r="BK253" s="16">
        <v>0</v>
      </c>
      <c r="BL253" s="18">
        <v>0</v>
      </c>
    </row>
    <row r="254" spans="1:64" ht="102.6" hidden="1" customHeight="1" x14ac:dyDescent="0.3">
      <c r="A254" s="19" t="s">
        <v>321</v>
      </c>
      <c r="B254" s="14" t="s">
        <v>322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/>
      <c r="R254" s="14"/>
      <c r="S254" s="14"/>
      <c r="T254" s="15">
        <v>1710319.2</v>
      </c>
      <c r="U254" s="15">
        <v>0</v>
      </c>
      <c r="V254" s="15">
        <v>94000</v>
      </c>
      <c r="W254" s="15">
        <v>1616319.2</v>
      </c>
      <c r="X254" s="15">
        <v>0</v>
      </c>
      <c r="Y254" s="15">
        <v>10340138</v>
      </c>
      <c r="Z254" s="15">
        <v>2676314</v>
      </c>
      <c r="AA254" s="15">
        <v>7663824</v>
      </c>
      <c r="AB254" s="15">
        <v>0</v>
      </c>
      <c r="AC254" s="15">
        <v>0</v>
      </c>
      <c r="AD254" s="15">
        <v>12050457.199999999</v>
      </c>
      <c r="AE254" s="15">
        <v>2676314</v>
      </c>
      <c r="AF254" s="15">
        <v>7757824</v>
      </c>
      <c r="AG254" s="15">
        <v>1616319.2</v>
      </c>
      <c r="AH254" s="15">
        <v>0</v>
      </c>
      <c r="AI254" s="15">
        <v>153000</v>
      </c>
      <c r="AJ254" s="15">
        <v>0</v>
      </c>
      <c r="AK254" s="15">
        <v>94000</v>
      </c>
      <c r="AL254" s="15">
        <v>59000</v>
      </c>
      <c r="AM254" s="15">
        <v>0</v>
      </c>
      <c r="AN254" s="15">
        <v>4791983</v>
      </c>
      <c r="AO254" s="15">
        <v>0</v>
      </c>
      <c r="AP254" s="15">
        <v>4791983</v>
      </c>
      <c r="AQ254" s="15">
        <v>0</v>
      </c>
      <c r="AR254" s="15">
        <v>0</v>
      </c>
      <c r="AS254" s="21">
        <v>4944983</v>
      </c>
      <c r="AT254" s="15">
        <v>0</v>
      </c>
      <c r="AU254" s="15">
        <v>4885983</v>
      </c>
      <c r="AV254" s="15">
        <v>59000</v>
      </c>
      <c r="AW254" s="15">
        <v>0</v>
      </c>
      <c r="AX254" s="15">
        <v>0</v>
      </c>
      <c r="AY254" s="15">
        <v>0</v>
      </c>
      <c r="AZ254" s="15">
        <v>0</v>
      </c>
      <c r="BA254" s="15">
        <v>0</v>
      </c>
      <c r="BB254" s="15">
        <v>0</v>
      </c>
      <c r="BC254" s="15">
        <v>4813816</v>
      </c>
      <c r="BD254" s="15">
        <v>0</v>
      </c>
      <c r="BE254" s="15">
        <v>4813816</v>
      </c>
      <c r="BF254" s="15">
        <v>0</v>
      </c>
      <c r="BG254" s="15">
        <v>0</v>
      </c>
      <c r="BH254" s="15">
        <v>4813816</v>
      </c>
      <c r="BI254" s="17">
        <v>0</v>
      </c>
      <c r="BJ254" s="16">
        <v>4813816</v>
      </c>
      <c r="BK254" s="16">
        <v>0</v>
      </c>
      <c r="BL254" s="18">
        <v>0</v>
      </c>
    </row>
    <row r="255" spans="1:64" ht="34.200000000000003" hidden="1" customHeight="1" x14ac:dyDescent="0.3">
      <c r="A255" s="13" t="s">
        <v>323</v>
      </c>
      <c r="B255" s="14" t="s">
        <v>324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/>
      <c r="R255" s="14"/>
      <c r="S255" s="14"/>
      <c r="T255" s="15">
        <v>1710319.2</v>
      </c>
      <c r="U255" s="15">
        <v>0</v>
      </c>
      <c r="V255" s="15">
        <v>94000</v>
      </c>
      <c r="W255" s="15">
        <v>1616319.2</v>
      </c>
      <c r="X255" s="15">
        <v>0</v>
      </c>
      <c r="Y255" s="15">
        <v>10340138</v>
      </c>
      <c r="Z255" s="15">
        <v>2676314</v>
      </c>
      <c r="AA255" s="15">
        <v>7663824</v>
      </c>
      <c r="AB255" s="15">
        <v>0</v>
      </c>
      <c r="AC255" s="15">
        <v>0</v>
      </c>
      <c r="AD255" s="15">
        <v>12050457.199999999</v>
      </c>
      <c r="AE255" s="15">
        <v>2676314</v>
      </c>
      <c r="AF255" s="15">
        <v>7757824</v>
      </c>
      <c r="AG255" s="15">
        <v>1616319.2</v>
      </c>
      <c r="AH255" s="15">
        <v>0</v>
      </c>
      <c r="AI255" s="15">
        <v>153000</v>
      </c>
      <c r="AJ255" s="15">
        <v>0</v>
      </c>
      <c r="AK255" s="15">
        <v>94000</v>
      </c>
      <c r="AL255" s="15">
        <v>59000</v>
      </c>
      <c r="AM255" s="15">
        <v>0</v>
      </c>
      <c r="AN255" s="15">
        <v>4791983</v>
      </c>
      <c r="AO255" s="15">
        <v>0</v>
      </c>
      <c r="AP255" s="15">
        <v>4791983</v>
      </c>
      <c r="AQ255" s="15">
        <v>0</v>
      </c>
      <c r="AR255" s="15">
        <v>0</v>
      </c>
      <c r="AS255" s="21">
        <v>4944983</v>
      </c>
      <c r="AT255" s="15">
        <v>0</v>
      </c>
      <c r="AU255" s="15">
        <v>4885983</v>
      </c>
      <c r="AV255" s="15">
        <v>59000</v>
      </c>
      <c r="AW255" s="15">
        <v>0</v>
      </c>
      <c r="AX255" s="15">
        <v>0</v>
      </c>
      <c r="AY255" s="15">
        <v>0</v>
      </c>
      <c r="AZ255" s="15">
        <v>0</v>
      </c>
      <c r="BA255" s="15">
        <v>0</v>
      </c>
      <c r="BB255" s="15">
        <v>0</v>
      </c>
      <c r="BC255" s="15">
        <v>4813816</v>
      </c>
      <c r="BD255" s="15">
        <v>0</v>
      </c>
      <c r="BE255" s="15">
        <v>4813816</v>
      </c>
      <c r="BF255" s="15">
        <v>0</v>
      </c>
      <c r="BG255" s="15">
        <v>0</v>
      </c>
      <c r="BH255" s="15">
        <v>4813816</v>
      </c>
      <c r="BI255" s="17">
        <v>0</v>
      </c>
      <c r="BJ255" s="16">
        <v>4813816</v>
      </c>
      <c r="BK255" s="16">
        <v>0</v>
      </c>
      <c r="BL255" s="18">
        <v>0</v>
      </c>
    </row>
    <row r="256" spans="1:64" ht="34.200000000000003" hidden="1" customHeight="1" x14ac:dyDescent="0.3">
      <c r="A256" s="13" t="s">
        <v>325</v>
      </c>
      <c r="B256" s="14" t="s">
        <v>326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/>
      <c r="R256" s="14"/>
      <c r="S256" s="14"/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6771720</v>
      </c>
      <c r="Z256" s="15">
        <v>0</v>
      </c>
      <c r="AA256" s="15">
        <v>6771720</v>
      </c>
      <c r="AB256" s="15">
        <v>0</v>
      </c>
      <c r="AC256" s="15">
        <v>0</v>
      </c>
      <c r="AD256" s="15">
        <v>6771720</v>
      </c>
      <c r="AE256" s="15">
        <v>0</v>
      </c>
      <c r="AF256" s="15">
        <v>6771720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4791983</v>
      </c>
      <c r="AO256" s="15">
        <v>0</v>
      </c>
      <c r="AP256" s="15">
        <v>4791983</v>
      </c>
      <c r="AQ256" s="15">
        <v>0</v>
      </c>
      <c r="AR256" s="15">
        <v>0</v>
      </c>
      <c r="AS256" s="21">
        <v>4791983</v>
      </c>
      <c r="AT256" s="15">
        <v>0</v>
      </c>
      <c r="AU256" s="15">
        <v>4791983</v>
      </c>
      <c r="AV256" s="15">
        <v>0</v>
      </c>
      <c r="AW256" s="15">
        <v>0</v>
      </c>
      <c r="AX256" s="15">
        <v>0</v>
      </c>
      <c r="AY256" s="15">
        <v>0</v>
      </c>
      <c r="AZ256" s="15">
        <v>0</v>
      </c>
      <c r="BA256" s="15">
        <v>0</v>
      </c>
      <c r="BB256" s="15">
        <v>0</v>
      </c>
      <c r="BC256" s="15">
        <v>4813816</v>
      </c>
      <c r="BD256" s="15">
        <v>0</v>
      </c>
      <c r="BE256" s="15">
        <v>4813816</v>
      </c>
      <c r="BF256" s="15">
        <v>0</v>
      </c>
      <c r="BG256" s="15">
        <v>0</v>
      </c>
      <c r="BH256" s="15">
        <v>4813816</v>
      </c>
      <c r="BI256" s="17">
        <v>0</v>
      </c>
      <c r="BJ256" s="16">
        <v>4813816</v>
      </c>
      <c r="BK256" s="16">
        <v>0</v>
      </c>
      <c r="BL256" s="18">
        <v>0</v>
      </c>
    </row>
    <row r="257" spans="1:64" ht="34.200000000000003" hidden="1" customHeight="1" x14ac:dyDescent="0.3">
      <c r="A257" s="13" t="s">
        <v>172</v>
      </c>
      <c r="B257" s="14" t="s">
        <v>326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 t="s">
        <v>173</v>
      </c>
      <c r="R257" s="14"/>
      <c r="S257" s="14"/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6771720</v>
      </c>
      <c r="Z257" s="15">
        <v>0</v>
      </c>
      <c r="AA257" s="15">
        <v>6771720</v>
      </c>
      <c r="AB257" s="15">
        <v>0</v>
      </c>
      <c r="AC257" s="15">
        <v>0</v>
      </c>
      <c r="AD257" s="15">
        <v>6771720</v>
      </c>
      <c r="AE257" s="15">
        <v>0</v>
      </c>
      <c r="AF257" s="15">
        <v>6771720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4791983</v>
      </c>
      <c r="AO257" s="15">
        <v>0</v>
      </c>
      <c r="AP257" s="15">
        <v>4791983</v>
      </c>
      <c r="AQ257" s="15">
        <v>0</v>
      </c>
      <c r="AR257" s="15">
        <v>0</v>
      </c>
      <c r="AS257" s="21">
        <v>4791983</v>
      </c>
      <c r="AT257" s="15">
        <v>0</v>
      </c>
      <c r="AU257" s="15">
        <v>4791983</v>
      </c>
      <c r="AV257" s="15">
        <v>0</v>
      </c>
      <c r="AW257" s="15">
        <v>0</v>
      </c>
      <c r="AX257" s="15">
        <v>0</v>
      </c>
      <c r="AY257" s="15">
        <v>0</v>
      </c>
      <c r="AZ257" s="15">
        <v>0</v>
      </c>
      <c r="BA257" s="15">
        <v>0</v>
      </c>
      <c r="BB257" s="15">
        <v>0</v>
      </c>
      <c r="BC257" s="15">
        <v>4813816</v>
      </c>
      <c r="BD257" s="15">
        <v>0</v>
      </c>
      <c r="BE257" s="15">
        <v>4813816</v>
      </c>
      <c r="BF257" s="15">
        <v>0</v>
      </c>
      <c r="BG257" s="15">
        <v>0</v>
      </c>
      <c r="BH257" s="15">
        <v>4813816</v>
      </c>
      <c r="BI257" s="17">
        <v>0</v>
      </c>
      <c r="BJ257" s="16">
        <v>4813816</v>
      </c>
      <c r="BK257" s="16">
        <v>0</v>
      </c>
      <c r="BL257" s="18">
        <v>0</v>
      </c>
    </row>
    <row r="258" spans="1:64" ht="51.45" hidden="1" customHeight="1" x14ac:dyDescent="0.3">
      <c r="A258" s="13" t="s">
        <v>329</v>
      </c>
      <c r="B258" s="14" t="s">
        <v>330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153000</v>
      </c>
      <c r="U258" s="15">
        <v>0</v>
      </c>
      <c r="V258" s="15">
        <v>94000</v>
      </c>
      <c r="W258" s="15">
        <v>59000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153000</v>
      </c>
      <c r="AE258" s="15">
        <v>0</v>
      </c>
      <c r="AF258" s="15">
        <v>94000</v>
      </c>
      <c r="AG258" s="15">
        <v>59000</v>
      </c>
      <c r="AH258" s="15">
        <v>0</v>
      </c>
      <c r="AI258" s="15">
        <v>153000</v>
      </c>
      <c r="AJ258" s="15">
        <v>0</v>
      </c>
      <c r="AK258" s="15">
        <v>94000</v>
      </c>
      <c r="AL258" s="15">
        <v>59000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21">
        <v>153000</v>
      </c>
      <c r="AT258" s="15">
        <v>0</v>
      </c>
      <c r="AU258" s="15">
        <v>94000</v>
      </c>
      <c r="AV258" s="15">
        <v>59000</v>
      </c>
      <c r="AW258" s="15">
        <v>0</v>
      </c>
      <c r="AX258" s="15">
        <v>0</v>
      </c>
      <c r="AY258" s="15">
        <v>0</v>
      </c>
      <c r="AZ258" s="15">
        <v>0</v>
      </c>
      <c r="BA258" s="15">
        <v>0</v>
      </c>
      <c r="BB258" s="15">
        <v>0</v>
      </c>
      <c r="BC258" s="15">
        <v>0</v>
      </c>
      <c r="BD258" s="15">
        <v>0</v>
      </c>
      <c r="BE258" s="15">
        <v>0</v>
      </c>
      <c r="BF258" s="15">
        <v>0</v>
      </c>
      <c r="BG258" s="15">
        <v>0</v>
      </c>
      <c r="BH258" s="15">
        <v>0</v>
      </c>
      <c r="BI258" s="17">
        <v>0</v>
      </c>
      <c r="BJ258" s="16">
        <v>0</v>
      </c>
      <c r="BK258" s="16">
        <v>0</v>
      </c>
      <c r="BL258" s="18">
        <v>0</v>
      </c>
    </row>
    <row r="259" spans="1:64" ht="34.200000000000003" hidden="1" customHeight="1" x14ac:dyDescent="0.3">
      <c r="A259" s="13" t="s">
        <v>37</v>
      </c>
      <c r="B259" s="14" t="s">
        <v>330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 t="s">
        <v>38</v>
      </c>
      <c r="R259" s="14"/>
      <c r="S259" s="14"/>
      <c r="T259" s="15">
        <v>153000</v>
      </c>
      <c r="U259" s="15">
        <v>0</v>
      </c>
      <c r="V259" s="15">
        <v>94000</v>
      </c>
      <c r="W259" s="15">
        <v>59000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153000</v>
      </c>
      <c r="AE259" s="15">
        <v>0</v>
      </c>
      <c r="AF259" s="15">
        <v>94000</v>
      </c>
      <c r="AG259" s="15">
        <v>59000</v>
      </c>
      <c r="AH259" s="15">
        <v>0</v>
      </c>
      <c r="AI259" s="15">
        <v>153000</v>
      </c>
      <c r="AJ259" s="15">
        <v>0</v>
      </c>
      <c r="AK259" s="15">
        <v>94000</v>
      </c>
      <c r="AL259" s="15">
        <v>59000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21">
        <v>153000</v>
      </c>
      <c r="AT259" s="15">
        <v>0</v>
      </c>
      <c r="AU259" s="15">
        <v>94000</v>
      </c>
      <c r="AV259" s="15">
        <v>59000</v>
      </c>
      <c r="AW259" s="15">
        <v>0</v>
      </c>
      <c r="AX259" s="15">
        <v>0</v>
      </c>
      <c r="AY259" s="15">
        <v>0</v>
      </c>
      <c r="AZ259" s="15">
        <v>0</v>
      </c>
      <c r="BA259" s="15">
        <v>0</v>
      </c>
      <c r="BB259" s="15">
        <v>0</v>
      </c>
      <c r="BC259" s="15">
        <v>0</v>
      </c>
      <c r="BD259" s="15">
        <v>0</v>
      </c>
      <c r="BE259" s="15">
        <v>0</v>
      </c>
      <c r="BF259" s="15">
        <v>0</v>
      </c>
      <c r="BG259" s="15">
        <v>0</v>
      </c>
      <c r="BH259" s="15">
        <v>0</v>
      </c>
      <c r="BI259" s="17">
        <v>0</v>
      </c>
      <c r="BJ259" s="16">
        <v>0</v>
      </c>
      <c r="BK259" s="16">
        <v>0</v>
      </c>
      <c r="BL259" s="18">
        <v>0</v>
      </c>
    </row>
    <row r="260" spans="1:64" ht="85.5" hidden="1" customHeight="1" x14ac:dyDescent="0.3">
      <c r="A260" s="19" t="s">
        <v>331</v>
      </c>
      <c r="B260" s="14" t="s">
        <v>332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/>
      <c r="R260" s="14"/>
      <c r="S260" s="14"/>
      <c r="T260" s="15">
        <v>12140868.68</v>
      </c>
      <c r="U260" s="15">
        <v>0</v>
      </c>
      <c r="V260" s="15">
        <v>0</v>
      </c>
      <c r="W260" s="15">
        <v>0</v>
      </c>
      <c r="X260" s="15">
        <v>0</v>
      </c>
      <c r="Y260" s="15">
        <v>260420.77</v>
      </c>
      <c r="Z260" s="15">
        <v>0</v>
      </c>
      <c r="AA260" s="15">
        <v>0</v>
      </c>
      <c r="AB260" s="15">
        <v>0</v>
      </c>
      <c r="AC260" s="15">
        <v>0</v>
      </c>
      <c r="AD260" s="15">
        <v>12401289.449999999</v>
      </c>
      <c r="AE260" s="15">
        <v>0</v>
      </c>
      <c r="AF260" s="15">
        <v>0</v>
      </c>
      <c r="AG260" s="15">
        <v>0</v>
      </c>
      <c r="AH260" s="15">
        <v>0</v>
      </c>
      <c r="AI260" s="15">
        <v>12040647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21">
        <v>12040647</v>
      </c>
      <c r="AT260" s="15">
        <v>0</v>
      </c>
      <c r="AU260" s="15">
        <v>0</v>
      </c>
      <c r="AV260" s="15">
        <v>0</v>
      </c>
      <c r="AW260" s="15">
        <v>0</v>
      </c>
      <c r="AX260" s="15">
        <v>12370647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0</v>
      </c>
      <c r="BE260" s="15">
        <v>0</v>
      </c>
      <c r="BF260" s="15">
        <v>0</v>
      </c>
      <c r="BG260" s="15">
        <v>0</v>
      </c>
      <c r="BH260" s="15">
        <v>12370647</v>
      </c>
      <c r="BI260" s="17">
        <v>0</v>
      </c>
      <c r="BJ260" s="16">
        <v>0</v>
      </c>
      <c r="BK260" s="16">
        <v>0</v>
      </c>
      <c r="BL260" s="18">
        <v>0</v>
      </c>
    </row>
    <row r="261" spans="1:64" ht="34.200000000000003" hidden="1" customHeight="1" x14ac:dyDescent="0.3">
      <c r="A261" s="13" t="s">
        <v>231</v>
      </c>
      <c r="B261" s="14" t="s">
        <v>333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/>
      <c r="R261" s="14"/>
      <c r="S261" s="14"/>
      <c r="T261" s="15">
        <v>1741404.54</v>
      </c>
      <c r="U261" s="15">
        <v>0</v>
      </c>
      <c r="V261" s="15">
        <v>0</v>
      </c>
      <c r="W261" s="15">
        <v>0</v>
      </c>
      <c r="X261" s="15">
        <v>0</v>
      </c>
      <c r="Y261" s="15">
        <v>73057</v>
      </c>
      <c r="Z261" s="15">
        <v>0</v>
      </c>
      <c r="AA261" s="15">
        <v>0</v>
      </c>
      <c r="AB261" s="15">
        <v>0</v>
      </c>
      <c r="AC261" s="15">
        <v>0</v>
      </c>
      <c r="AD261" s="15">
        <v>1814461.54</v>
      </c>
      <c r="AE261" s="15">
        <v>0</v>
      </c>
      <c r="AF261" s="15">
        <v>0</v>
      </c>
      <c r="AG261" s="15">
        <v>0</v>
      </c>
      <c r="AH261" s="15">
        <v>0</v>
      </c>
      <c r="AI261" s="15">
        <v>1725900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21">
        <v>1725900</v>
      </c>
      <c r="AT261" s="15">
        <v>0</v>
      </c>
      <c r="AU261" s="15">
        <v>0</v>
      </c>
      <c r="AV261" s="15">
        <v>0</v>
      </c>
      <c r="AW261" s="15">
        <v>0</v>
      </c>
      <c r="AX261" s="15">
        <v>1755900</v>
      </c>
      <c r="AY261" s="15">
        <v>0</v>
      </c>
      <c r="AZ261" s="15">
        <v>0</v>
      </c>
      <c r="BA261" s="15">
        <v>0</v>
      </c>
      <c r="BB261" s="15">
        <v>0</v>
      </c>
      <c r="BC261" s="15">
        <v>0</v>
      </c>
      <c r="BD261" s="15">
        <v>0</v>
      </c>
      <c r="BE261" s="15">
        <v>0</v>
      </c>
      <c r="BF261" s="15">
        <v>0</v>
      </c>
      <c r="BG261" s="15">
        <v>0</v>
      </c>
      <c r="BH261" s="15">
        <v>1755900</v>
      </c>
      <c r="BI261" s="17">
        <v>0</v>
      </c>
      <c r="BJ261" s="16">
        <v>0</v>
      </c>
      <c r="BK261" s="16">
        <v>0</v>
      </c>
      <c r="BL261" s="18">
        <v>0</v>
      </c>
    </row>
    <row r="262" spans="1:64" ht="34.200000000000003" hidden="1" customHeight="1" x14ac:dyDescent="0.3">
      <c r="A262" s="13" t="s">
        <v>233</v>
      </c>
      <c r="B262" s="14" t="s">
        <v>334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1741404.54</v>
      </c>
      <c r="U262" s="15">
        <v>0</v>
      </c>
      <c r="V262" s="15">
        <v>0</v>
      </c>
      <c r="W262" s="15">
        <v>0</v>
      </c>
      <c r="X262" s="15">
        <v>0</v>
      </c>
      <c r="Y262" s="15">
        <v>73057</v>
      </c>
      <c r="Z262" s="15">
        <v>0</v>
      </c>
      <c r="AA262" s="15">
        <v>0</v>
      </c>
      <c r="AB262" s="15">
        <v>0</v>
      </c>
      <c r="AC262" s="15">
        <v>0</v>
      </c>
      <c r="AD262" s="15">
        <v>1814461.54</v>
      </c>
      <c r="AE262" s="15">
        <v>0</v>
      </c>
      <c r="AF262" s="15">
        <v>0</v>
      </c>
      <c r="AG262" s="15">
        <v>0</v>
      </c>
      <c r="AH262" s="15">
        <v>0</v>
      </c>
      <c r="AI262" s="15">
        <v>1725900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21">
        <v>1725900</v>
      </c>
      <c r="AT262" s="15">
        <v>0</v>
      </c>
      <c r="AU262" s="15">
        <v>0</v>
      </c>
      <c r="AV262" s="15">
        <v>0</v>
      </c>
      <c r="AW262" s="15">
        <v>0</v>
      </c>
      <c r="AX262" s="15">
        <v>1755900</v>
      </c>
      <c r="AY262" s="15">
        <v>0</v>
      </c>
      <c r="AZ262" s="15">
        <v>0</v>
      </c>
      <c r="BA262" s="15">
        <v>0</v>
      </c>
      <c r="BB262" s="15">
        <v>0</v>
      </c>
      <c r="BC262" s="15">
        <v>0</v>
      </c>
      <c r="BD262" s="15">
        <v>0</v>
      </c>
      <c r="BE262" s="15">
        <v>0</v>
      </c>
      <c r="BF262" s="15">
        <v>0</v>
      </c>
      <c r="BG262" s="15">
        <v>0</v>
      </c>
      <c r="BH262" s="15">
        <v>1755900</v>
      </c>
      <c r="BI262" s="17">
        <v>0</v>
      </c>
      <c r="BJ262" s="16">
        <v>0</v>
      </c>
      <c r="BK262" s="16">
        <v>0</v>
      </c>
      <c r="BL262" s="18">
        <v>0</v>
      </c>
    </row>
    <row r="263" spans="1:64" ht="68.400000000000006" hidden="1" customHeight="1" x14ac:dyDescent="0.3">
      <c r="A263" s="13" t="s">
        <v>51</v>
      </c>
      <c r="B263" s="14" t="s">
        <v>334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 t="s">
        <v>52</v>
      </c>
      <c r="R263" s="14"/>
      <c r="S263" s="14"/>
      <c r="T263" s="15">
        <v>1566804.54</v>
      </c>
      <c r="U263" s="15">
        <v>0</v>
      </c>
      <c r="V263" s="15">
        <v>0</v>
      </c>
      <c r="W263" s="15">
        <v>0</v>
      </c>
      <c r="X263" s="15">
        <v>0</v>
      </c>
      <c r="Y263" s="15">
        <v>73057</v>
      </c>
      <c r="Z263" s="15">
        <v>0</v>
      </c>
      <c r="AA263" s="15">
        <v>0</v>
      </c>
      <c r="AB263" s="15">
        <v>0</v>
      </c>
      <c r="AC263" s="15">
        <v>0</v>
      </c>
      <c r="AD263" s="15">
        <v>1639861.54</v>
      </c>
      <c r="AE263" s="15">
        <v>0</v>
      </c>
      <c r="AF263" s="15">
        <v>0</v>
      </c>
      <c r="AG263" s="15">
        <v>0</v>
      </c>
      <c r="AH263" s="15">
        <v>0</v>
      </c>
      <c r="AI263" s="15">
        <v>1551300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21">
        <v>1551300</v>
      </c>
      <c r="AT263" s="15">
        <v>0</v>
      </c>
      <c r="AU263" s="15">
        <v>0</v>
      </c>
      <c r="AV263" s="15">
        <v>0</v>
      </c>
      <c r="AW263" s="15">
        <v>0</v>
      </c>
      <c r="AX263" s="15">
        <v>1551300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0</v>
      </c>
      <c r="BE263" s="15">
        <v>0</v>
      </c>
      <c r="BF263" s="15">
        <v>0</v>
      </c>
      <c r="BG263" s="15">
        <v>0</v>
      </c>
      <c r="BH263" s="15">
        <v>1551300</v>
      </c>
      <c r="BI263" s="17">
        <v>0</v>
      </c>
      <c r="BJ263" s="16">
        <v>0</v>
      </c>
      <c r="BK263" s="16">
        <v>0</v>
      </c>
      <c r="BL263" s="18">
        <v>0</v>
      </c>
    </row>
    <row r="264" spans="1:64" ht="34.200000000000003" hidden="1" customHeight="1" x14ac:dyDescent="0.3">
      <c r="A264" s="13" t="s">
        <v>37</v>
      </c>
      <c r="B264" s="14" t="s">
        <v>334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 t="s">
        <v>38</v>
      </c>
      <c r="R264" s="14"/>
      <c r="S264" s="14"/>
      <c r="T264" s="15">
        <v>174600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174600</v>
      </c>
      <c r="AE264" s="15">
        <v>0</v>
      </c>
      <c r="AF264" s="15">
        <v>0</v>
      </c>
      <c r="AG264" s="15">
        <v>0</v>
      </c>
      <c r="AH264" s="15">
        <v>0</v>
      </c>
      <c r="AI264" s="15">
        <v>174600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21">
        <v>174600</v>
      </c>
      <c r="AT264" s="15">
        <v>0</v>
      </c>
      <c r="AU264" s="15">
        <v>0</v>
      </c>
      <c r="AV264" s="15">
        <v>0</v>
      </c>
      <c r="AW264" s="15">
        <v>0</v>
      </c>
      <c r="AX264" s="15">
        <v>204600</v>
      </c>
      <c r="AY264" s="15">
        <v>0</v>
      </c>
      <c r="AZ264" s="15">
        <v>0</v>
      </c>
      <c r="BA264" s="15">
        <v>0</v>
      </c>
      <c r="BB264" s="15">
        <v>0</v>
      </c>
      <c r="BC264" s="15">
        <v>0</v>
      </c>
      <c r="BD264" s="15">
        <v>0</v>
      </c>
      <c r="BE264" s="15">
        <v>0</v>
      </c>
      <c r="BF264" s="15">
        <v>0</v>
      </c>
      <c r="BG264" s="15">
        <v>0</v>
      </c>
      <c r="BH264" s="15">
        <v>204600</v>
      </c>
      <c r="BI264" s="17">
        <v>0</v>
      </c>
      <c r="BJ264" s="16">
        <v>0</v>
      </c>
      <c r="BK264" s="16">
        <v>0</v>
      </c>
      <c r="BL264" s="18">
        <v>0</v>
      </c>
    </row>
    <row r="265" spans="1:64" ht="34.200000000000003" hidden="1" customHeight="1" x14ac:dyDescent="0.3">
      <c r="A265" s="13" t="s">
        <v>335</v>
      </c>
      <c r="B265" s="14" t="s">
        <v>336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/>
      <c r="R265" s="14"/>
      <c r="S265" s="14"/>
      <c r="T265" s="15">
        <v>10399464.140000001</v>
      </c>
      <c r="U265" s="15">
        <v>0</v>
      </c>
      <c r="V265" s="15">
        <v>0</v>
      </c>
      <c r="W265" s="15">
        <v>0</v>
      </c>
      <c r="X265" s="15">
        <v>0</v>
      </c>
      <c r="Y265" s="15">
        <v>187363.77</v>
      </c>
      <c r="Z265" s="15">
        <v>0</v>
      </c>
      <c r="AA265" s="15">
        <v>0</v>
      </c>
      <c r="AB265" s="15">
        <v>0</v>
      </c>
      <c r="AC265" s="15">
        <v>0</v>
      </c>
      <c r="AD265" s="15">
        <v>10586827.91</v>
      </c>
      <c r="AE265" s="15">
        <v>0</v>
      </c>
      <c r="AF265" s="15">
        <v>0</v>
      </c>
      <c r="AG265" s="15">
        <v>0</v>
      </c>
      <c r="AH265" s="15">
        <v>0</v>
      </c>
      <c r="AI265" s="15">
        <v>10314747</v>
      </c>
      <c r="AJ265" s="15">
        <v>0</v>
      </c>
      <c r="AK265" s="15">
        <v>0</v>
      </c>
      <c r="AL265" s="15">
        <v>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21">
        <v>10314747</v>
      </c>
      <c r="AT265" s="15">
        <v>0</v>
      </c>
      <c r="AU265" s="15">
        <v>0</v>
      </c>
      <c r="AV265" s="15">
        <v>0</v>
      </c>
      <c r="AW265" s="15">
        <v>0</v>
      </c>
      <c r="AX265" s="15">
        <v>10614747</v>
      </c>
      <c r="AY265" s="15">
        <v>0</v>
      </c>
      <c r="AZ265" s="15">
        <v>0</v>
      </c>
      <c r="BA265" s="15">
        <v>0</v>
      </c>
      <c r="BB265" s="15">
        <v>0</v>
      </c>
      <c r="BC265" s="15">
        <v>0</v>
      </c>
      <c r="BD265" s="15">
        <v>0</v>
      </c>
      <c r="BE265" s="15">
        <v>0</v>
      </c>
      <c r="BF265" s="15">
        <v>0</v>
      </c>
      <c r="BG265" s="15">
        <v>0</v>
      </c>
      <c r="BH265" s="15">
        <v>10614747</v>
      </c>
      <c r="BI265" s="17">
        <v>0</v>
      </c>
      <c r="BJ265" s="16">
        <v>0</v>
      </c>
      <c r="BK265" s="16">
        <v>0</v>
      </c>
      <c r="BL265" s="18">
        <v>0</v>
      </c>
    </row>
    <row r="266" spans="1:64" ht="34.200000000000003" hidden="1" customHeight="1" x14ac:dyDescent="0.3">
      <c r="A266" s="13" t="s">
        <v>49</v>
      </c>
      <c r="B266" s="14" t="s">
        <v>337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/>
      <c r="R266" s="14"/>
      <c r="S266" s="14"/>
      <c r="T266" s="15">
        <v>10399464.140000001</v>
      </c>
      <c r="U266" s="15">
        <v>0</v>
      </c>
      <c r="V266" s="15">
        <v>0</v>
      </c>
      <c r="W266" s="15">
        <v>0</v>
      </c>
      <c r="X266" s="15">
        <v>0</v>
      </c>
      <c r="Y266" s="15">
        <v>187363.77</v>
      </c>
      <c r="Z266" s="15">
        <v>0</v>
      </c>
      <c r="AA266" s="15">
        <v>0</v>
      </c>
      <c r="AB266" s="15">
        <v>0</v>
      </c>
      <c r="AC266" s="15">
        <v>0</v>
      </c>
      <c r="AD266" s="15">
        <v>10586827.91</v>
      </c>
      <c r="AE266" s="15">
        <v>0</v>
      </c>
      <c r="AF266" s="15">
        <v>0</v>
      </c>
      <c r="AG266" s="15">
        <v>0</v>
      </c>
      <c r="AH266" s="15">
        <v>0</v>
      </c>
      <c r="AI266" s="15">
        <v>10314747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21">
        <v>10314747</v>
      </c>
      <c r="AT266" s="15">
        <v>0</v>
      </c>
      <c r="AU266" s="15">
        <v>0</v>
      </c>
      <c r="AV266" s="15">
        <v>0</v>
      </c>
      <c r="AW266" s="15">
        <v>0</v>
      </c>
      <c r="AX266" s="15">
        <v>10614747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0</v>
      </c>
      <c r="BE266" s="15">
        <v>0</v>
      </c>
      <c r="BF266" s="15">
        <v>0</v>
      </c>
      <c r="BG266" s="15">
        <v>0</v>
      </c>
      <c r="BH266" s="15">
        <v>10614747</v>
      </c>
      <c r="BI266" s="17">
        <v>0</v>
      </c>
      <c r="BJ266" s="16">
        <v>0</v>
      </c>
      <c r="BK266" s="16">
        <v>0</v>
      </c>
      <c r="BL266" s="18">
        <v>0</v>
      </c>
    </row>
    <row r="267" spans="1:64" ht="68.400000000000006" hidden="1" customHeight="1" x14ac:dyDescent="0.3">
      <c r="A267" s="13" t="s">
        <v>51</v>
      </c>
      <c r="B267" s="14" t="s">
        <v>337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 t="s">
        <v>52</v>
      </c>
      <c r="R267" s="14"/>
      <c r="S267" s="14"/>
      <c r="T267" s="15">
        <v>8141834.1399999997</v>
      </c>
      <c r="U267" s="15">
        <v>0</v>
      </c>
      <c r="V267" s="15">
        <v>0</v>
      </c>
      <c r="W267" s="15">
        <v>0</v>
      </c>
      <c r="X267" s="15">
        <v>0</v>
      </c>
      <c r="Y267" s="15">
        <v>133125.76999999999</v>
      </c>
      <c r="Z267" s="15">
        <v>0</v>
      </c>
      <c r="AA267" s="15">
        <v>0</v>
      </c>
      <c r="AB267" s="15">
        <v>0</v>
      </c>
      <c r="AC267" s="15">
        <v>0</v>
      </c>
      <c r="AD267" s="15">
        <v>8274959.9100000001</v>
      </c>
      <c r="AE267" s="15">
        <v>0</v>
      </c>
      <c r="AF267" s="15">
        <v>0</v>
      </c>
      <c r="AG267" s="15">
        <v>0</v>
      </c>
      <c r="AH267" s="15">
        <v>0</v>
      </c>
      <c r="AI267" s="15">
        <v>8114817</v>
      </c>
      <c r="AJ267" s="15">
        <v>0</v>
      </c>
      <c r="AK267" s="15">
        <v>0</v>
      </c>
      <c r="AL267" s="15">
        <v>0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  <c r="AS267" s="21">
        <v>8114817</v>
      </c>
      <c r="AT267" s="15">
        <v>0</v>
      </c>
      <c r="AU267" s="15">
        <v>0</v>
      </c>
      <c r="AV267" s="15">
        <v>0</v>
      </c>
      <c r="AW267" s="15">
        <v>0</v>
      </c>
      <c r="AX267" s="15">
        <v>8114817</v>
      </c>
      <c r="AY267" s="15">
        <v>0</v>
      </c>
      <c r="AZ267" s="15">
        <v>0</v>
      </c>
      <c r="BA267" s="15">
        <v>0</v>
      </c>
      <c r="BB267" s="15">
        <v>0</v>
      </c>
      <c r="BC267" s="15">
        <v>0</v>
      </c>
      <c r="BD267" s="15">
        <v>0</v>
      </c>
      <c r="BE267" s="15">
        <v>0</v>
      </c>
      <c r="BF267" s="15">
        <v>0</v>
      </c>
      <c r="BG267" s="15">
        <v>0</v>
      </c>
      <c r="BH267" s="15">
        <v>8114817</v>
      </c>
      <c r="BI267" s="17">
        <v>0</v>
      </c>
      <c r="BJ267" s="16">
        <v>0</v>
      </c>
      <c r="BK267" s="16">
        <v>0</v>
      </c>
      <c r="BL267" s="18">
        <v>0</v>
      </c>
    </row>
    <row r="268" spans="1:64" ht="34.200000000000003" hidden="1" customHeight="1" x14ac:dyDescent="0.3">
      <c r="A268" s="13" t="s">
        <v>37</v>
      </c>
      <c r="B268" s="14" t="s">
        <v>337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 t="s">
        <v>38</v>
      </c>
      <c r="R268" s="14"/>
      <c r="S268" s="14"/>
      <c r="T268" s="15">
        <v>2086330</v>
      </c>
      <c r="U268" s="15">
        <v>0</v>
      </c>
      <c r="V268" s="15">
        <v>0</v>
      </c>
      <c r="W268" s="15">
        <v>0</v>
      </c>
      <c r="X268" s="15">
        <v>0</v>
      </c>
      <c r="Y268" s="15">
        <v>42258</v>
      </c>
      <c r="Z268" s="15">
        <v>0</v>
      </c>
      <c r="AA268" s="15">
        <v>0</v>
      </c>
      <c r="AB268" s="15">
        <v>0</v>
      </c>
      <c r="AC268" s="15">
        <v>0</v>
      </c>
      <c r="AD268" s="15">
        <v>2128588</v>
      </c>
      <c r="AE268" s="15">
        <v>0</v>
      </c>
      <c r="AF268" s="15">
        <v>0</v>
      </c>
      <c r="AG268" s="15">
        <v>0</v>
      </c>
      <c r="AH268" s="15">
        <v>0</v>
      </c>
      <c r="AI268" s="15">
        <v>2028630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21">
        <v>2028630</v>
      </c>
      <c r="AT268" s="15">
        <v>0</v>
      </c>
      <c r="AU268" s="15">
        <v>0</v>
      </c>
      <c r="AV268" s="15">
        <v>0</v>
      </c>
      <c r="AW268" s="15">
        <v>0</v>
      </c>
      <c r="AX268" s="15">
        <v>2328630</v>
      </c>
      <c r="AY268" s="15">
        <v>0</v>
      </c>
      <c r="AZ268" s="15">
        <v>0</v>
      </c>
      <c r="BA268" s="15">
        <v>0</v>
      </c>
      <c r="BB268" s="15">
        <v>0</v>
      </c>
      <c r="BC268" s="15">
        <v>0</v>
      </c>
      <c r="BD268" s="15">
        <v>0</v>
      </c>
      <c r="BE268" s="15">
        <v>0</v>
      </c>
      <c r="BF268" s="15">
        <v>0</v>
      </c>
      <c r="BG268" s="15">
        <v>0</v>
      </c>
      <c r="BH268" s="15">
        <v>2328630</v>
      </c>
      <c r="BI268" s="17">
        <v>0</v>
      </c>
      <c r="BJ268" s="16">
        <v>0</v>
      </c>
      <c r="BK268" s="16">
        <v>0</v>
      </c>
      <c r="BL268" s="18">
        <v>0</v>
      </c>
    </row>
    <row r="269" spans="1:64" ht="34.200000000000003" hidden="1" customHeight="1" x14ac:dyDescent="0.3">
      <c r="A269" s="13" t="s">
        <v>53</v>
      </c>
      <c r="B269" s="14" t="s">
        <v>337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 t="s">
        <v>54</v>
      </c>
      <c r="R269" s="14"/>
      <c r="S269" s="14"/>
      <c r="T269" s="15">
        <v>171300</v>
      </c>
      <c r="U269" s="15">
        <v>0</v>
      </c>
      <c r="V269" s="15">
        <v>0</v>
      </c>
      <c r="W269" s="15">
        <v>0</v>
      </c>
      <c r="X269" s="15">
        <v>0</v>
      </c>
      <c r="Y269" s="15">
        <v>2350</v>
      </c>
      <c r="Z269" s="15">
        <v>0</v>
      </c>
      <c r="AA269" s="15">
        <v>0</v>
      </c>
      <c r="AB269" s="15">
        <v>0</v>
      </c>
      <c r="AC269" s="15">
        <v>0</v>
      </c>
      <c r="AD269" s="15">
        <v>173650</v>
      </c>
      <c r="AE269" s="15">
        <v>0</v>
      </c>
      <c r="AF269" s="15">
        <v>0</v>
      </c>
      <c r="AG269" s="15">
        <v>0</v>
      </c>
      <c r="AH269" s="15">
        <v>0</v>
      </c>
      <c r="AI269" s="15">
        <v>171300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21">
        <v>171300</v>
      </c>
      <c r="AT269" s="15">
        <v>0</v>
      </c>
      <c r="AU269" s="15">
        <v>0</v>
      </c>
      <c r="AV269" s="15">
        <v>0</v>
      </c>
      <c r="AW269" s="15">
        <v>0</v>
      </c>
      <c r="AX269" s="15">
        <v>171300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0</v>
      </c>
      <c r="BE269" s="15">
        <v>0</v>
      </c>
      <c r="BF269" s="15">
        <v>0</v>
      </c>
      <c r="BG269" s="15">
        <v>0</v>
      </c>
      <c r="BH269" s="15">
        <v>171300</v>
      </c>
      <c r="BI269" s="17">
        <v>0</v>
      </c>
      <c r="BJ269" s="16">
        <v>0</v>
      </c>
      <c r="BK269" s="16">
        <v>0</v>
      </c>
      <c r="BL269" s="18">
        <v>0</v>
      </c>
    </row>
    <row r="270" spans="1:64" ht="51.45" hidden="1" customHeight="1" x14ac:dyDescent="0.3">
      <c r="A270" s="13" t="s">
        <v>338</v>
      </c>
      <c r="B270" s="14" t="s">
        <v>339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/>
      <c r="R270" s="14"/>
      <c r="S270" s="14"/>
      <c r="T270" s="15">
        <v>2670000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2670000</v>
      </c>
      <c r="AE270" s="15">
        <v>0</v>
      </c>
      <c r="AF270" s="15">
        <v>0</v>
      </c>
      <c r="AG270" s="15">
        <v>0</v>
      </c>
      <c r="AH270" s="15">
        <v>0</v>
      </c>
      <c r="AI270" s="15">
        <v>3370000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21">
        <v>3370000</v>
      </c>
      <c r="AT270" s="15">
        <v>0</v>
      </c>
      <c r="AU270" s="15">
        <v>0</v>
      </c>
      <c r="AV270" s="15">
        <v>0</v>
      </c>
      <c r="AW270" s="15">
        <v>0</v>
      </c>
      <c r="AX270" s="15">
        <v>3370000</v>
      </c>
      <c r="AY270" s="15">
        <v>0</v>
      </c>
      <c r="AZ270" s="15">
        <v>0</v>
      </c>
      <c r="BA270" s="15">
        <v>0</v>
      </c>
      <c r="BB270" s="15">
        <v>0</v>
      </c>
      <c r="BC270" s="15">
        <v>0</v>
      </c>
      <c r="BD270" s="15">
        <v>0</v>
      </c>
      <c r="BE270" s="15">
        <v>0</v>
      </c>
      <c r="BF270" s="15">
        <v>0</v>
      </c>
      <c r="BG270" s="15">
        <v>0</v>
      </c>
      <c r="BH270" s="15">
        <v>3370000</v>
      </c>
      <c r="BI270" s="17">
        <v>0</v>
      </c>
      <c r="BJ270" s="16">
        <v>0</v>
      </c>
      <c r="BK270" s="16">
        <v>0</v>
      </c>
      <c r="BL270" s="18">
        <v>0</v>
      </c>
    </row>
    <row r="271" spans="1:64" ht="85.5" hidden="1" customHeight="1" x14ac:dyDescent="0.3">
      <c r="A271" s="13" t="s">
        <v>340</v>
      </c>
      <c r="B271" s="14" t="s">
        <v>341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/>
      <c r="R271" s="14"/>
      <c r="S271" s="14"/>
      <c r="T271" s="15">
        <v>2170000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2170000</v>
      </c>
      <c r="AE271" s="15">
        <v>0</v>
      </c>
      <c r="AF271" s="15">
        <v>0</v>
      </c>
      <c r="AG271" s="15">
        <v>0</v>
      </c>
      <c r="AH271" s="15">
        <v>0</v>
      </c>
      <c r="AI271" s="15">
        <v>2870000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21">
        <v>2870000</v>
      </c>
      <c r="AT271" s="15">
        <v>0</v>
      </c>
      <c r="AU271" s="15">
        <v>0</v>
      </c>
      <c r="AV271" s="15">
        <v>0</v>
      </c>
      <c r="AW271" s="15">
        <v>0</v>
      </c>
      <c r="AX271" s="15">
        <v>2870000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0</v>
      </c>
      <c r="BE271" s="15">
        <v>0</v>
      </c>
      <c r="BF271" s="15">
        <v>0</v>
      </c>
      <c r="BG271" s="15">
        <v>0</v>
      </c>
      <c r="BH271" s="15">
        <v>2870000</v>
      </c>
      <c r="BI271" s="17">
        <v>0</v>
      </c>
      <c r="BJ271" s="16">
        <v>0</v>
      </c>
      <c r="BK271" s="16">
        <v>0</v>
      </c>
      <c r="BL271" s="18">
        <v>0</v>
      </c>
    </row>
    <row r="272" spans="1:64" ht="34.200000000000003" hidden="1" customHeight="1" x14ac:dyDescent="0.3">
      <c r="A272" s="13" t="s">
        <v>342</v>
      </c>
      <c r="B272" s="14" t="s">
        <v>343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/>
      <c r="R272" s="14"/>
      <c r="S272" s="14"/>
      <c r="T272" s="15">
        <v>2170000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2170000</v>
      </c>
      <c r="AE272" s="15">
        <v>0</v>
      </c>
      <c r="AF272" s="15">
        <v>0</v>
      </c>
      <c r="AG272" s="15">
        <v>0</v>
      </c>
      <c r="AH272" s="15">
        <v>0</v>
      </c>
      <c r="AI272" s="15">
        <v>2870000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21">
        <v>2870000</v>
      </c>
      <c r="AT272" s="15">
        <v>0</v>
      </c>
      <c r="AU272" s="15">
        <v>0</v>
      </c>
      <c r="AV272" s="15">
        <v>0</v>
      </c>
      <c r="AW272" s="15">
        <v>0</v>
      </c>
      <c r="AX272" s="15">
        <v>2870000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0</v>
      </c>
      <c r="BE272" s="15">
        <v>0</v>
      </c>
      <c r="BF272" s="15">
        <v>0</v>
      </c>
      <c r="BG272" s="15">
        <v>0</v>
      </c>
      <c r="BH272" s="15">
        <v>2870000</v>
      </c>
      <c r="BI272" s="17">
        <v>0</v>
      </c>
      <c r="BJ272" s="16">
        <v>0</v>
      </c>
      <c r="BK272" s="16">
        <v>0</v>
      </c>
      <c r="BL272" s="18">
        <v>0</v>
      </c>
    </row>
    <row r="273" spans="1:64" ht="34.200000000000003" hidden="1" customHeight="1" x14ac:dyDescent="0.3">
      <c r="A273" s="13" t="s">
        <v>344</v>
      </c>
      <c r="B273" s="14" t="s">
        <v>345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/>
      <c r="R273" s="14"/>
      <c r="S273" s="14"/>
      <c r="T273" s="15">
        <v>2170000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2170000</v>
      </c>
      <c r="AE273" s="15">
        <v>0</v>
      </c>
      <c r="AF273" s="15">
        <v>0</v>
      </c>
      <c r="AG273" s="15">
        <v>0</v>
      </c>
      <c r="AH273" s="15">
        <v>0</v>
      </c>
      <c r="AI273" s="15">
        <v>2870000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21">
        <v>2870000</v>
      </c>
      <c r="AT273" s="15">
        <v>0</v>
      </c>
      <c r="AU273" s="15">
        <v>0</v>
      </c>
      <c r="AV273" s="15">
        <v>0</v>
      </c>
      <c r="AW273" s="15">
        <v>0</v>
      </c>
      <c r="AX273" s="15">
        <v>2870000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0</v>
      </c>
      <c r="BE273" s="15">
        <v>0</v>
      </c>
      <c r="BF273" s="15">
        <v>0</v>
      </c>
      <c r="BG273" s="15">
        <v>0</v>
      </c>
      <c r="BH273" s="15">
        <v>2870000</v>
      </c>
      <c r="BI273" s="17">
        <v>0</v>
      </c>
      <c r="BJ273" s="16">
        <v>0</v>
      </c>
      <c r="BK273" s="16">
        <v>0</v>
      </c>
      <c r="BL273" s="18">
        <v>0</v>
      </c>
    </row>
    <row r="274" spans="1:64" ht="34.200000000000003" hidden="1" customHeight="1" x14ac:dyDescent="0.3">
      <c r="A274" s="13" t="s">
        <v>53</v>
      </c>
      <c r="B274" s="14" t="s">
        <v>345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 t="s">
        <v>54</v>
      </c>
      <c r="R274" s="14"/>
      <c r="S274" s="14"/>
      <c r="T274" s="15">
        <v>2170000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2170000</v>
      </c>
      <c r="AE274" s="15">
        <v>0</v>
      </c>
      <c r="AF274" s="15">
        <v>0</v>
      </c>
      <c r="AG274" s="15">
        <v>0</v>
      </c>
      <c r="AH274" s="15">
        <v>0</v>
      </c>
      <c r="AI274" s="15">
        <v>2870000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21">
        <v>2870000</v>
      </c>
      <c r="AT274" s="15">
        <v>0</v>
      </c>
      <c r="AU274" s="15">
        <v>0</v>
      </c>
      <c r="AV274" s="15">
        <v>0</v>
      </c>
      <c r="AW274" s="15">
        <v>0</v>
      </c>
      <c r="AX274" s="15">
        <v>2870000</v>
      </c>
      <c r="AY274" s="15">
        <v>0</v>
      </c>
      <c r="AZ274" s="15">
        <v>0</v>
      </c>
      <c r="BA274" s="15">
        <v>0</v>
      </c>
      <c r="BB274" s="15">
        <v>0</v>
      </c>
      <c r="BC274" s="15">
        <v>0</v>
      </c>
      <c r="BD274" s="15">
        <v>0</v>
      </c>
      <c r="BE274" s="15">
        <v>0</v>
      </c>
      <c r="BF274" s="15">
        <v>0</v>
      </c>
      <c r="BG274" s="15">
        <v>0</v>
      </c>
      <c r="BH274" s="15">
        <v>2870000</v>
      </c>
      <c r="BI274" s="17">
        <v>0</v>
      </c>
      <c r="BJ274" s="16">
        <v>0</v>
      </c>
      <c r="BK274" s="16">
        <v>0</v>
      </c>
      <c r="BL274" s="18">
        <v>0</v>
      </c>
    </row>
    <row r="275" spans="1:64" ht="102.6" hidden="1" customHeight="1" x14ac:dyDescent="0.3">
      <c r="A275" s="19" t="s">
        <v>346</v>
      </c>
      <c r="B275" s="14" t="s">
        <v>347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/>
      <c r="R275" s="14"/>
      <c r="S275" s="14"/>
      <c r="T275" s="15">
        <v>500000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500000</v>
      </c>
      <c r="AE275" s="15">
        <v>0</v>
      </c>
      <c r="AF275" s="15">
        <v>0</v>
      </c>
      <c r="AG275" s="15">
        <v>0</v>
      </c>
      <c r="AH275" s="15">
        <v>0</v>
      </c>
      <c r="AI275" s="15">
        <v>500000</v>
      </c>
      <c r="AJ275" s="15">
        <v>0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21">
        <v>500000</v>
      </c>
      <c r="AT275" s="15">
        <v>0</v>
      </c>
      <c r="AU275" s="15">
        <v>0</v>
      </c>
      <c r="AV275" s="15">
        <v>0</v>
      </c>
      <c r="AW275" s="15">
        <v>0</v>
      </c>
      <c r="AX275" s="15">
        <v>500000</v>
      </c>
      <c r="AY275" s="15">
        <v>0</v>
      </c>
      <c r="AZ275" s="15">
        <v>0</v>
      </c>
      <c r="BA275" s="15">
        <v>0</v>
      </c>
      <c r="BB275" s="15">
        <v>0</v>
      </c>
      <c r="BC275" s="15">
        <v>0</v>
      </c>
      <c r="BD275" s="15">
        <v>0</v>
      </c>
      <c r="BE275" s="15">
        <v>0</v>
      </c>
      <c r="BF275" s="15">
        <v>0</v>
      </c>
      <c r="BG275" s="15">
        <v>0</v>
      </c>
      <c r="BH275" s="15">
        <v>500000</v>
      </c>
      <c r="BI275" s="17">
        <v>0</v>
      </c>
      <c r="BJ275" s="16">
        <v>0</v>
      </c>
      <c r="BK275" s="16">
        <v>0</v>
      </c>
      <c r="BL275" s="18">
        <v>0</v>
      </c>
    </row>
    <row r="276" spans="1:64" ht="34.200000000000003" hidden="1" customHeight="1" x14ac:dyDescent="0.3">
      <c r="A276" s="13" t="s">
        <v>348</v>
      </c>
      <c r="B276" s="14" t="s">
        <v>349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/>
      <c r="R276" s="14"/>
      <c r="S276" s="14"/>
      <c r="T276" s="15">
        <v>500000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500000</v>
      </c>
      <c r="AE276" s="15">
        <v>0</v>
      </c>
      <c r="AF276" s="15">
        <v>0</v>
      </c>
      <c r="AG276" s="15">
        <v>0</v>
      </c>
      <c r="AH276" s="15">
        <v>0</v>
      </c>
      <c r="AI276" s="15">
        <v>500000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21">
        <v>500000</v>
      </c>
      <c r="AT276" s="15">
        <v>0</v>
      </c>
      <c r="AU276" s="15">
        <v>0</v>
      </c>
      <c r="AV276" s="15">
        <v>0</v>
      </c>
      <c r="AW276" s="15">
        <v>0</v>
      </c>
      <c r="AX276" s="15">
        <v>500000</v>
      </c>
      <c r="AY276" s="15">
        <v>0</v>
      </c>
      <c r="AZ276" s="15">
        <v>0</v>
      </c>
      <c r="BA276" s="15">
        <v>0</v>
      </c>
      <c r="BB276" s="15">
        <v>0</v>
      </c>
      <c r="BC276" s="15">
        <v>0</v>
      </c>
      <c r="BD276" s="15">
        <v>0</v>
      </c>
      <c r="BE276" s="15">
        <v>0</v>
      </c>
      <c r="BF276" s="15">
        <v>0</v>
      </c>
      <c r="BG276" s="15">
        <v>0</v>
      </c>
      <c r="BH276" s="15">
        <v>500000</v>
      </c>
      <c r="BI276" s="17">
        <v>0</v>
      </c>
      <c r="BJ276" s="16">
        <v>0</v>
      </c>
      <c r="BK276" s="16">
        <v>0</v>
      </c>
      <c r="BL276" s="18">
        <v>0</v>
      </c>
    </row>
    <row r="277" spans="1:64" ht="85.5" hidden="1" customHeight="1" x14ac:dyDescent="0.3">
      <c r="A277" s="19" t="s">
        <v>350</v>
      </c>
      <c r="B277" s="14" t="s">
        <v>351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/>
      <c r="R277" s="14"/>
      <c r="S277" s="14"/>
      <c r="T277" s="15">
        <v>500000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500000</v>
      </c>
      <c r="AE277" s="15">
        <v>0</v>
      </c>
      <c r="AF277" s="15">
        <v>0</v>
      </c>
      <c r="AG277" s="15">
        <v>0</v>
      </c>
      <c r="AH277" s="15">
        <v>0</v>
      </c>
      <c r="AI277" s="15">
        <v>500000</v>
      </c>
      <c r="AJ277" s="15">
        <v>0</v>
      </c>
      <c r="AK277" s="15">
        <v>0</v>
      </c>
      <c r="AL277" s="15">
        <v>0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21">
        <v>500000</v>
      </c>
      <c r="AT277" s="15">
        <v>0</v>
      </c>
      <c r="AU277" s="15">
        <v>0</v>
      </c>
      <c r="AV277" s="15">
        <v>0</v>
      </c>
      <c r="AW277" s="15">
        <v>0</v>
      </c>
      <c r="AX277" s="15">
        <v>500000</v>
      </c>
      <c r="AY277" s="15">
        <v>0</v>
      </c>
      <c r="AZ277" s="15">
        <v>0</v>
      </c>
      <c r="BA277" s="15">
        <v>0</v>
      </c>
      <c r="BB277" s="15">
        <v>0</v>
      </c>
      <c r="BC277" s="15">
        <v>0</v>
      </c>
      <c r="BD277" s="15">
        <v>0</v>
      </c>
      <c r="BE277" s="15">
        <v>0</v>
      </c>
      <c r="BF277" s="15">
        <v>0</v>
      </c>
      <c r="BG277" s="15">
        <v>0</v>
      </c>
      <c r="BH277" s="15">
        <v>500000</v>
      </c>
      <c r="BI277" s="17">
        <v>0</v>
      </c>
      <c r="BJ277" s="16">
        <v>0</v>
      </c>
      <c r="BK277" s="16">
        <v>0</v>
      </c>
      <c r="BL277" s="18">
        <v>0</v>
      </c>
    </row>
    <row r="278" spans="1:64" ht="34.200000000000003" hidden="1" customHeight="1" x14ac:dyDescent="0.3">
      <c r="A278" s="13" t="s">
        <v>53</v>
      </c>
      <c r="B278" s="14" t="s">
        <v>351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 t="s">
        <v>54</v>
      </c>
      <c r="R278" s="14"/>
      <c r="S278" s="14"/>
      <c r="T278" s="15">
        <v>500000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500000</v>
      </c>
      <c r="AE278" s="15">
        <v>0</v>
      </c>
      <c r="AF278" s="15">
        <v>0</v>
      </c>
      <c r="AG278" s="15">
        <v>0</v>
      </c>
      <c r="AH278" s="15">
        <v>0</v>
      </c>
      <c r="AI278" s="15">
        <v>500000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21">
        <v>500000</v>
      </c>
      <c r="AT278" s="15">
        <v>0</v>
      </c>
      <c r="AU278" s="15">
        <v>0</v>
      </c>
      <c r="AV278" s="15">
        <v>0</v>
      </c>
      <c r="AW278" s="15">
        <v>0</v>
      </c>
      <c r="AX278" s="15">
        <v>500000</v>
      </c>
      <c r="AY278" s="15">
        <v>0</v>
      </c>
      <c r="AZ278" s="15">
        <v>0</v>
      </c>
      <c r="BA278" s="15">
        <v>0</v>
      </c>
      <c r="BB278" s="15">
        <v>0</v>
      </c>
      <c r="BC278" s="15">
        <v>0</v>
      </c>
      <c r="BD278" s="15">
        <v>0</v>
      </c>
      <c r="BE278" s="15">
        <v>0</v>
      </c>
      <c r="BF278" s="15">
        <v>0</v>
      </c>
      <c r="BG278" s="15">
        <v>0</v>
      </c>
      <c r="BH278" s="15">
        <v>500000</v>
      </c>
      <c r="BI278" s="17">
        <v>0</v>
      </c>
      <c r="BJ278" s="16">
        <v>0</v>
      </c>
      <c r="BK278" s="16">
        <v>0</v>
      </c>
      <c r="BL278" s="18">
        <v>0</v>
      </c>
    </row>
    <row r="279" spans="1:64" ht="68.400000000000006" hidden="1" customHeight="1" x14ac:dyDescent="0.3">
      <c r="A279" s="13" t="s">
        <v>352</v>
      </c>
      <c r="B279" s="14" t="s">
        <v>353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/>
      <c r="R279" s="14"/>
      <c r="S279" s="14"/>
      <c r="T279" s="15">
        <v>21340604.16</v>
      </c>
      <c r="U279" s="15">
        <v>0</v>
      </c>
      <c r="V279" s="15">
        <v>11853357.720000001</v>
      </c>
      <c r="W279" s="15">
        <v>1923892.54</v>
      </c>
      <c r="X279" s="15">
        <v>0</v>
      </c>
      <c r="Y279" s="15">
        <v>6987968.3099999996</v>
      </c>
      <c r="Z279" s="15">
        <v>0</v>
      </c>
      <c r="AA279" s="15">
        <v>3972001.27</v>
      </c>
      <c r="AB279" s="15">
        <v>68250</v>
      </c>
      <c r="AC279" s="15">
        <v>0</v>
      </c>
      <c r="AD279" s="15">
        <v>28328572.469999999</v>
      </c>
      <c r="AE279" s="15">
        <v>0</v>
      </c>
      <c r="AF279" s="15">
        <v>15825358.99</v>
      </c>
      <c r="AG279" s="15">
        <v>1992142.54</v>
      </c>
      <c r="AH279" s="15">
        <v>0</v>
      </c>
      <c r="AI279" s="15">
        <v>12767723.640000001</v>
      </c>
      <c r="AJ279" s="15">
        <v>0</v>
      </c>
      <c r="AK279" s="15">
        <v>6220738.6399999997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0</v>
      </c>
      <c r="AS279" s="21">
        <v>12767723.640000001</v>
      </c>
      <c r="AT279" s="15">
        <v>0</v>
      </c>
      <c r="AU279" s="15">
        <v>6220738.6399999997</v>
      </c>
      <c r="AV279" s="15">
        <v>0</v>
      </c>
      <c r="AW279" s="15">
        <v>0</v>
      </c>
      <c r="AX279" s="15">
        <v>12813722.039999999</v>
      </c>
      <c r="AY279" s="15">
        <v>0</v>
      </c>
      <c r="AZ279" s="15">
        <v>6236737.04</v>
      </c>
      <c r="BA279" s="15">
        <v>0</v>
      </c>
      <c r="BB279" s="15">
        <v>0</v>
      </c>
      <c r="BC279" s="15">
        <v>0</v>
      </c>
      <c r="BD279" s="15">
        <v>0</v>
      </c>
      <c r="BE279" s="15">
        <v>0</v>
      </c>
      <c r="BF279" s="15">
        <v>0</v>
      </c>
      <c r="BG279" s="15">
        <v>0</v>
      </c>
      <c r="BH279" s="15">
        <v>12813722.039999999</v>
      </c>
      <c r="BI279" s="17">
        <v>0</v>
      </c>
      <c r="BJ279" s="16">
        <v>6236737.04</v>
      </c>
      <c r="BK279" s="16">
        <v>0</v>
      </c>
      <c r="BL279" s="18">
        <v>0</v>
      </c>
    </row>
    <row r="280" spans="1:64" ht="34.200000000000003" hidden="1" customHeight="1" x14ac:dyDescent="0.3">
      <c r="A280" s="13" t="s">
        <v>354</v>
      </c>
      <c r="B280" s="14" t="s">
        <v>355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/>
      <c r="R280" s="14"/>
      <c r="S280" s="14"/>
      <c r="T280" s="15">
        <v>1369370.02</v>
      </c>
      <c r="U280" s="15">
        <v>0</v>
      </c>
      <c r="V280" s="15">
        <v>0</v>
      </c>
      <c r="W280" s="15">
        <v>40110.019999999997</v>
      </c>
      <c r="X280" s="15">
        <v>0</v>
      </c>
      <c r="Y280" s="15">
        <v>6687331.6900000004</v>
      </c>
      <c r="Z280" s="15">
        <v>0</v>
      </c>
      <c r="AA280" s="15">
        <v>3970888.27</v>
      </c>
      <c r="AB280" s="15">
        <v>68250</v>
      </c>
      <c r="AC280" s="15">
        <v>0</v>
      </c>
      <c r="AD280" s="15">
        <v>8056701.71</v>
      </c>
      <c r="AE280" s="15">
        <v>0</v>
      </c>
      <c r="AF280" s="15">
        <v>3970888.27</v>
      </c>
      <c r="AG280" s="15">
        <v>108360.02</v>
      </c>
      <c r="AH280" s="15">
        <v>0</v>
      </c>
      <c r="AI280" s="15">
        <v>1500000</v>
      </c>
      <c r="AJ280" s="15">
        <v>0</v>
      </c>
      <c r="AK280" s="15">
        <v>0</v>
      </c>
      <c r="AL280" s="15">
        <v>0</v>
      </c>
      <c r="AM280" s="15">
        <v>0</v>
      </c>
      <c r="AN280" s="15">
        <v>0</v>
      </c>
      <c r="AO280" s="15">
        <v>0</v>
      </c>
      <c r="AP280" s="15">
        <v>0</v>
      </c>
      <c r="AQ280" s="15">
        <v>0</v>
      </c>
      <c r="AR280" s="15">
        <v>0</v>
      </c>
      <c r="AS280" s="21">
        <v>1500000</v>
      </c>
      <c r="AT280" s="15">
        <v>0</v>
      </c>
      <c r="AU280" s="15">
        <v>0</v>
      </c>
      <c r="AV280" s="15">
        <v>0</v>
      </c>
      <c r="AW280" s="15">
        <v>0</v>
      </c>
      <c r="AX280" s="15">
        <v>1500000</v>
      </c>
      <c r="AY280" s="15">
        <v>0</v>
      </c>
      <c r="AZ280" s="15">
        <v>0</v>
      </c>
      <c r="BA280" s="15">
        <v>0</v>
      </c>
      <c r="BB280" s="15">
        <v>0</v>
      </c>
      <c r="BC280" s="15">
        <v>0</v>
      </c>
      <c r="BD280" s="15">
        <v>0</v>
      </c>
      <c r="BE280" s="15">
        <v>0</v>
      </c>
      <c r="BF280" s="15">
        <v>0</v>
      </c>
      <c r="BG280" s="15">
        <v>0</v>
      </c>
      <c r="BH280" s="15">
        <v>1500000</v>
      </c>
      <c r="BI280" s="17">
        <v>0</v>
      </c>
      <c r="BJ280" s="16">
        <v>0</v>
      </c>
      <c r="BK280" s="16">
        <v>0</v>
      </c>
      <c r="BL280" s="18">
        <v>0</v>
      </c>
    </row>
    <row r="281" spans="1:64" ht="34.200000000000003" hidden="1" customHeight="1" x14ac:dyDescent="0.3">
      <c r="A281" s="13" t="s">
        <v>356</v>
      </c>
      <c r="B281" s="14" t="s">
        <v>357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/>
      <c r="R281" s="14"/>
      <c r="S281" s="14"/>
      <c r="T281" s="15">
        <v>1111010</v>
      </c>
      <c r="U281" s="15">
        <v>0</v>
      </c>
      <c r="V281" s="15">
        <v>0</v>
      </c>
      <c r="W281" s="15">
        <v>0</v>
      </c>
      <c r="X281" s="15">
        <v>0</v>
      </c>
      <c r="Y281" s="15">
        <v>-104516.82</v>
      </c>
      <c r="Z281" s="15">
        <v>0</v>
      </c>
      <c r="AA281" s="15">
        <v>0</v>
      </c>
      <c r="AB281" s="15">
        <v>0</v>
      </c>
      <c r="AC281" s="15">
        <v>0</v>
      </c>
      <c r="AD281" s="15">
        <v>1006493.18</v>
      </c>
      <c r="AE281" s="15">
        <v>0</v>
      </c>
      <c r="AF281" s="15">
        <v>0</v>
      </c>
      <c r="AG281" s="15">
        <v>0</v>
      </c>
      <c r="AH281" s="15">
        <v>0</v>
      </c>
      <c r="AI281" s="15">
        <v>1431750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0</v>
      </c>
      <c r="AR281" s="15">
        <v>0</v>
      </c>
      <c r="AS281" s="21">
        <v>1431750</v>
      </c>
      <c r="AT281" s="15">
        <v>0</v>
      </c>
      <c r="AU281" s="15">
        <v>0</v>
      </c>
      <c r="AV281" s="15">
        <v>0</v>
      </c>
      <c r="AW281" s="15">
        <v>0</v>
      </c>
      <c r="AX281" s="15">
        <v>1431750</v>
      </c>
      <c r="AY281" s="15">
        <v>0</v>
      </c>
      <c r="AZ281" s="15">
        <v>0</v>
      </c>
      <c r="BA281" s="15">
        <v>0</v>
      </c>
      <c r="BB281" s="15">
        <v>0</v>
      </c>
      <c r="BC281" s="15">
        <v>0</v>
      </c>
      <c r="BD281" s="15">
        <v>0</v>
      </c>
      <c r="BE281" s="15">
        <v>0</v>
      </c>
      <c r="BF281" s="15">
        <v>0</v>
      </c>
      <c r="BG281" s="15">
        <v>0</v>
      </c>
      <c r="BH281" s="15">
        <v>1431750</v>
      </c>
      <c r="BI281" s="17">
        <v>0</v>
      </c>
      <c r="BJ281" s="16">
        <v>0</v>
      </c>
      <c r="BK281" s="16">
        <v>0</v>
      </c>
      <c r="BL281" s="18">
        <v>0</v>
      </c>
    </row>
    <row r="282" spans="1:64" ht="34.200000000000003" hidden="1" customHeight="1" x14ac:dyDescent="0.3">
      <c r="A282" s="13" t="s">
        <v>37</v>
      </c>
      <c r="B282" s="14" t="s">
        <v>357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 t="s">
        <v>38</v>
      </c>
      <c r="R282" s="14"/>
      <c r="S282" s="14"/>
      <c r="T282" s="15">
        <v>1111010</v>
      </c>
      <c r="U282" s="15">
        <v>0</v>
      </c>
      <c r="V282" s="15">
        <v>0</v>
      </c>
      <c r="W282" s="15">
        <v>0</v>
      </c>
      <c r="X282" s="15">
        <v>0</v>
      </c>
      <c r="Y282" s="15">
        <v>-161091.82</v>
      </c>
      <c r="Z282" s="15">
        <v>0</v>
      </c>
      <c r="AA282" s="15">
        <v>0</v>
      </c>
      <c r="AB282" s="15">
        <v>0</v>
      </c>
      <c r="AC282" s="15">
        <v>0</v>
      </c>
      <c r="AD282" s="15">
        <v>949918.18</v>
      </c>
      <c r="AE282" s="15">
        <v>0</v>
      </c>
      <c r="AF282" s="15">
        <v>0</v>
      </c>
      <c r="AG282" s="15">
        <v>0</v>
      </c>
      <c r="AH282" s="15">
        <v>0</v>
      </c>
      <c r="AI282" s="15">
        <v>1431750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0</v>
      </c>
      <c r="AS282" s="21">
        <v>1431750</v>
      </c>
      <c r="AT282" s="15">
        <v>0</v>
      </c>
      <c r="AU282" s="15">
        <v>0</v>
      </c>
      <c r="AV282" s="15">
        <v>0</v>
      </c>
      <c r="AW282" s="15">
        <v>0</v>
      </c>
      <c r="AX282" s="15">
        <v>1431750</v>
      </c>
      <c r="AY282" s="15">
        <v>0</v>
      </c>
      <c r="AZ282" s="15">
        <v>0</v>
      </c>
      <c r="BA282" s="15">
        <v>0</v>
      </c>
      <c r="BB282" s="15">
        <v>0</v>
      </c>
      <c r="BC282" s="15">
        <v>0</v>
      </c>
      <c r="BD282" s="15">
        <v>0</v>
      </c>
      <c r="BE282" s="15">
        <v>0</v>
      </c>
      <c r="BF282" s="15">
        <v>0</v>
      </c>
      <c r="BG282" s="15">
        <v>0</v>
      </c>
      <c r="BH282" s="15">
        <v>1431750</v>
      </c>
      <c r="BI282" s="17">
        <v>0</v>
      </c>
      <c r="BJ282" s="16">
        <v>0</v>
      </c>
      <c r="BK282" s="16">
        <v>0</v>
      </c>
      <c r="BL282" s="18">
        <v>0</v>
      </c>
    </row>
    <row r="283" spans="1:64" ht="34.200000000000003" hidden="1" customHeight="1" x14ac:dyDescent="0.3">
      <c r="A283" s="13" t="s">
        <v>456</v>
      </c>
      <c r="B283" s="14" t="s">
        <v>457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/>
      <c r="R283" s="14"/>
      <c r="S283" s="14"/>
      <c r="T283" s="15">
        <v>68250</v>
      </c>
      <c r="U283" s="15">
        <v>0</v>
      </c>
      <c r="V283" s="15">
        <v>0</v>
      </c>
      <c r="W283" s="15">
        <v>0</v>
      </c>
      <c r="X283" s="15">
        <v>0</v>
      </c>
      <c r="Y283" s="15">
        <v>-68250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68250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21">
        <v>68250</v>
      </c>
      <c r="AT283" s="15">
        <v>0</v>
      </c>
      <c r="AU283" s="15">
        <v>0</v>
      </c>
      <c r="AV283" s="15">
        <v>0</v>
      </c>
      <c r="AW283" s="15">
        <v>0</v>
      </c>
      <c r="AX283" s="15">
        <v>68250</v>
      </c>
      <c r="AY283" s="15">
        <v>0</v>
      </c>
      <c r="AZ283" s="15">
        <v>0</v>
      </c>
      <c r="BA283" s="15">
        <v>0</v>
      </c>
      <c r="BB283" s="15">
        <v>0</v>
      </c>
      <c r="BC283" s="15">
        <v>0</v>
      </c>
      <c r="BD283" s="15">
        <v>0</v>
      </c>
      <c r="BE283" s="15">
        <v>0</v>
      </c>
      <c r="BF283" s="15">
        <v>0</v>
      </c>
      <c r="BG283" s="15">
        <v>0</v>
      </c>
      <c r="BH283" s="15">
        <v>68250</v>
      </c>
      <c r="BI283" s="17">
        <v>0</v>
      </c>
      <c r="BJ283" s="16">
        <v>0</v>
      </c>
      <c r="BK283" s="16">
        <v>0</v>
      </c>
      <c r="BL283" s="18">
        <v>0</v>
      </c>
    </row>
    <row r="284" spans="1:64" ht="34.200000000000003" hidden="1" customHeight="1" x14ac:dyDescent="0.3">
      <c r="A284" s="13" t="s">
        <v>37</v>
      </c>
      <c r="B284" s="14" t="s">
        <v>457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 t="s">
        <v>38</v>
      </c>
      <c r="R284" s="14"/>
      <c r="S284" s="14"/>
      <c r="T284" s="15">
        <v>68250</v>
      </c>
      <c r="U284" s="15">
        <v>0</v>
      </c>
      <c r="V284" s="15">
        <v>0</v>
      </c>
      <c r="W284" s="15">
        <v>0</v>
      </c>
      <c r="X284" s="15">
        <v>0</v>
      </c>
      <c r="Y284" s="15">
        <v>-68250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68250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21">
        <v>68250</v>
      </c>
      <c r="AT284" s="15">
        <v>0</v>
      </c>
      <c r="AU284" s="15">
        <v>0</v>
      </c>
      <c r="AV284" s="15">
        <v>0</v>
      </c>
      <c r="AW284" s="15">
        <v>0</v>
      </c>
      <c r="AX284" s="15">
        <v>68250</v>
      </c>
      <c r="AY284" s="15">
        <v>0</v>
      </c>
      <c r="AZ284" s="15">
        <v>0</v>
      </c>
      <c r="BA284" s="15">
        <v>0</v>
      </c>
      <c r="BB284" s="15">
        <v>0</v>
      </c>
      <c r="BC284" s="15">
        <v>0</v>
      </c>
      <c r="BD284" s="15">
        <v>0</v>
      </c>
      <c r="BE284" s="15">
        <v>0</v>
      </c>
      <c r="BF284" s="15">
        <v>0</v>
      </c>
      <c r="BG284" s="15">
        <v>0</v>
      </c>
      <c r="BH284" s="15">
        <v>68250</v>
      </c>
      <c r="BI284" s="17">
        <v>0</v>
      </c>
      <c r="BJ284" s="16">
        <v>0</v>
      </c>
      <c r="BK284" s="16">
        <v>0</v>
      </c>
      <c r="BL284" s="18">
        <v>0</v>
      </c>
    </row>
    <row r="285" spans="1:64" ht="34.200000000000003" hidden="1" customHeight="1" x14ac:dyDescent="0.3">
      <c r="A285" s="13" t="s">
        <v>366</v>
      </c>
      <c r="B285" s="14" t="s">
        <v>367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/>
      <c r="R285" s="14"/>
      <c r="S285" s="14"/>
      <c r="T285" s="15">
        <v>6763880.2400000002</v>
      </c>
      <c r="U285" s="15">
        <v>0</v>
      </c>
      <c r="V285" s="15">
        <v>6203140.2400000002</v>
      </c>
      <c r="W285" s="15">
        <v>0</v>
      </c>
      <c r="X285" s="15">
        <v>0</v>
      </c>
      <c r="Y285" s="15">
        <v>1116.5</v>
      </c>
      <c r="Z285" s="15">
        <v>0</v>
      </c>
      <c r="AA285" s="15">
        <v>1113</v>
      </c>
      <c r="AB285" s="15">
        <v>0</v>
      </c>
      <c r="AC285" s="15">
        <v>0</v>
      </c>
      <c r="AD285" s="15">
        <v>6764996.7400000002</v>
      </c>
      <c r="AE285" s="15">
        <v>0</v>
      </c>
      <c r="AF285" s="15">
        <v>6204253.2400000002</v>
      </c>
      <c r="AG285" s="15">
        <v>0</v>
      </c>
      <c r="AH285" s="15">
        <v>0</v>
      </c>
      <c r="AI285" s="15">
        <v>6460738.6399999997</v>
      </c>
      <c r="AJ285" s="15">
        <v>0</v>
      </c>
      <c r="AK285" s="15">
        <v>6220738.6399999997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21">
        <v>6460738.6399999997</v>
      </c>
      <c r="AT285" s="15">
        <v>0</v>
      </c>
      <c r="AU285" s="15">
        <v>6220738.6399999997</v>
      </c>
      <c r="AV285" s="15">
        <v>0</v>
      </c>
      <c r="AW285" s="15">
        <v>0</v>
      </c>
      <c r="AX285" s="15">
        <v>6476737.04</v>
      </c>
      <c r="AY285" s="15">
        <v>0</v>
      </c>
      <c r="AZ285" s="15">
        <v>6236737.04</v>
      </c>
      <c r="BA285" s="15">
        <v>0</v>
      </c>
      <c r="BB285" s="15">
        <v>0</v>
      </c>
      <c r="BC285" s="15">
        <v>0</v>
      </c>
      <c r="BD285" s="15">
        <v>0</v>
      </c>
      <c r="BE285" s="15">
        <v>0</v>
      </c>
      <c r="BF285" s="15">
        <v>0</v>
      </c>
      <c r="BG285" s="15">
        <v>0</v>
      </c>
      <c r="BH285" s="15">
        <v>6476737.04</v>
      </c>
      <c r="BI285" s="17">
        <v>0</v>
      </c>
      <c r="BJ285" s="16">
        <v>6236737.04</v>
      </c>
      <c r="BK285" s="16">
        <v>0</v>
      </c>
      <c r="BL285" s="18">
        <v>0</v>
      </c>
    </row>
    <row r="286" spans="1:64" ht="51.45" hidden="1" customHeight="1" x14ac:dyDescent="0.3">
      <c r="A286" s="13" t="s">
        <v>368</v>
      </c>
      <c r="B286" s="14" t="s">
        <v>369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/>
      <c r="R286" s="14"/>
      <c r="S286" s="14"/>
      <c r="T286" s="15">
        <v>240000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240000</v>
      </c>
      <c r="AE286" s="15">
        <v>0</v>
      </c>
      <c r="AF286" s="15">
        <v>0</v>
      </c>
      <c r="AG286" s="15">
        <v>0</v>
      </c>
      <c r="AH286" s="15">
        <v>0</v>
      </c>
      <c r="AI286" s="15">
        <v>240000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21">
        <v>240000</v>
      </c>
      <c r="AT286" s="15">
        <v>0</v>
      </c>
      <c r="AU286" s="15">
        <v>0</v>
      </c>
      <c r="AV286" s="15">
        <v>0</v>
      </c>
      <c r="AW286" s="15">
        <v>0</v>
      </c>
      <c r="AX286" s="15">
        <v>240000</v>
      </c>
      <c r="AY286" s="15">
        <v>0</v>
      </c>
      <c r="AZ286" s="15">
        <v>0</v>
      </c>
      <c r="BA286" s="15">
        <v>0</v>
      </c>
      <c r="BB286" s="15">
        <v>0</v>
      </c>
      <c r="BC286" s="15">
        <v>0</v>
      </c>
      <c r="BD286" s="15">
        <v>0</v>
      </c>
      <c r="BE286" s="15">
        <v>0</v>
      </c>
      <c r="BF286" s="15">
        <v>0</v>
      </c>
      <c r="BG286" s="15">
        <v>0</v>
      </c>
      <c r="BH286" s="15">
        <v>240000</v>
      </c>
      <c r="BI286" s="17">
        <v>0</v>
      </c>
      <c r="BJ286" s="16">
        <v>0</v>
      </c>
      <c r="BK286" s="16">
        <v>0</v>
      </c>
      <c r="BL286" s="18">
        <v>0</v>
      </c>
    </row>
    <row r="287" spans="1:64" ht="34.200000000000003" hidden="1" customHeight="1" x14ac:dyDescent="0.3">
      <c r="A287" s="13" t="s">
        <v>37</v>
      </c>
      <c r="B287" s="14" t="s">
        <v>369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 t="s">
        <v>38</v>
      </c>
      <c r="R287" s="14"/>
      <c r="S287" s="14"/>
      <c r="T287" s="15">
        <v>240000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240000</v>
      </c>
      <c r="AE287" s="15">
        <v>0</v>
      </c>
      <c r="AF287" s="15">
        <v>0</v>
      </c>
      <c r="AG287" s="15">
        <v>0</v>
      </c>
      <c r="AH287" s="15">
        <v>0</v>
      </c>
      <c r="AI287" s="15">
        <v>240000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21">
        <v>240000</v>
      </c>
      <c r="AT287" s="15">
        <v>0</v>
      </c>
      <c r="AU287" s="15">
        <v>0</v>
      </c>
      <c r="AV287" s="15">
        <v>0</v>
      </c>
      <c r="AW287" s="15">
        <v>0</v>
      </c>
      <c r="AX287" s="15">
        <v>240000</v>
      </c>
      <c r="AY287" s="15">
        <v>0</v>
      </c>
      <c r="AZ287" s="15">
        <v>0</v>
      </c>
      <c r="BA287" s="15">
        <v>0</v>
      </c>
      <c r="BB287" s="15">
        <v>0</v>
      </c>
      <c r="BC287" s="15">
        <v>0</v>
      </c>
      <c r="BD287" s="15">
        <v>0</v>
      </c>
      <c r="BE287" s="15">
        <v>0</v>
      </c>
      <c r="BF287" s="15">
        <v>0</v>
      </c>
      <c r="BG287" s="15">
        <v>0</v>
      </c>
      <c r="BH287" s="15">
        <v>240000</v>
      </c>
      <c r="BI287" s="17">
        <v>0</v>
      </c>
      <c r="BJ287" s="16">
        <v>0</v>
      </c>
      <c r="BK287" s="16">
        <v>0</v>
      </c>
      <c r="BL287" s="18">
        <v>0</v>
      </c>
    </row>
    <row r="288" spans="1:64" ht="51.45" hidden="1" customHeight="1" x14ac:dyDescent="0.3">
      <c r="A288" s="13" t="s">
        <v>372</v>
      </c>
      <c r="B288" s="14" t="s">
        <v>373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18168.240000000002</v>
      </c>
      <c r="U288" s="15">
        <v>0</v>
      </c>
      <c r="V288" s="15">
        <v>18168.240000000002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18168.240000000002</v>
      </c>
      <c r="AE288" s="15">
        <v>0</v>
      </c>
      <c r="AF288" s="15">
        <v>18168.240000000002</v>
      </c>
      <c r="AG288" s="15">
        <v>0</v>
      </c>
      <c r="AH288" s="15">
        <v>0</v>
      </c>
      <c r="AI288" s="15">
        <v>34166.639999999999</v>
      </c>
      <c r="AJ288" s="15">
        <v>0</v>
      </c>
      <c r="AK288" s="15">
        <v>34166.639999999999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21">
        <v>34166.639999999999</v>
      </c>
      <c r="AT288" s="15">
        <v>0</v>
      </c>
      <c r="AU288" s="15">
        <v>34166.639999999999</v>
      </c>
      <c r="AV288" s="15">
        <v>0</v>
      </c>
      <c r="AW288" s="15">
        <v>0</v>
      </c>
      <c r="AX288" s="15">
        <v>50165.04</v>
      </c>
      <c r="AY288" s="15">
        <v>0</v>
      </c>
      <c r="AZ288" s="15">
        <v>50165.04</v>
      </c>
      <c r="BA288" s="15">
        <v>0</v>
      </c>
      <c r="BB288" s="15">
        <v>0</v>
      </c>
      <c r="BC288" s="15">
        <v>0</v>
      </c>
      <c r="BD288" s="15">
        <v>0</v>
      </c>
      <c r="BE288" s="15">
        <v>0</v>
      </c>
      <c r="BF288" s="15">
        <v>0</v>
      </c>
      <c r="BG288" s="15">
        <v>0</v>
      </c>
      <c r="BH288" s="15">
        <v>50165.04</v>
      </c>
      <c r="BI288" s="17">
        <v>0</v>
      </c>
      <c r="BJ288" s="16">
        <v>50165.04</v>
      </c>
      <c r="BK288" s="16">
        <v>0</v>
      </c>
      <c r="BL288" s="18">
        <v>0</v>
      </c>
    </row>
    <row r="289" spans="1:64" ht="34.200000000000003" hidden="1" customHeight="1" x14ac:dyDescent="0.3">
      <c r="A289" s="13" t="s">
        <v>37</v>
      </c>
      <c r="B289" s="14" t="s">
        <v>373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 t="s">
        <v>38</v>
      </c>
      <c r="R289" s="14"/>
      <c r="S289" s="14"/>
      <c r="T289" s="15">
        <v>18168.240000000002</v>
      </c>
      <c r="U289" s="15">
        <v>0</v>
      </c>
      <c r="V289" s="15">
        <v>18168.240000000002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18168.240000000002</v>
      </c>
      <c r="AE289" s="15">
        <v>0</v>
      </c>
      <c r="AF289" s="15">
        <v>18168.240000000002</v>
      </c>
      <c r="AG289" s="15">
        <v>0</v>
      </c>
      <c r="AH289" s="15">
        <v>0</v>
      </c>
      <c r="AI289" s="15">
        <v>34166.639999999999</v>
      </c>
      <c r="AJ289" s="15">
        <v>0</v>
      </c>
      <c r="AK289" s="15">
        <v>34166.639999999999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21">
        <v>34166.639999999999</v>
      </c>
      <c r="AT289" s="15">
        <v>0</v>
      </c>
      <c r="AU289" s="15">
        <v>34166.639999999999</v>
      </c>
      <c r="AV289" s="15">
        <v>0</v>
      </c>
      <c r="AW289" s="15">
        <v>0</v>
      </c>
      <c r="AX289" s="15">
        <v>50165.04</v>
      </c>
      <c r="AY289" s="15">
        <v>0</v>
      </c>
      <c r="AZ289" s="15">
        <v>50165.04</v>
      </c>
      <c r="BA289" s="15">
        <v>0</v>
      </c>
      <c r="BB289" s="15">
        <v>0</v>
      </c>
      <c r="BC289" s="15">
        <v>0</v>
      </c>
      <c r="BD289" s="15">
        <v>0</v>
      </c>
      <c r="BE289" s="15">
        <v>0</v>
      </c>
      <c r="BF289" s="15">
        <v>0</v>
      </c>
      <c r="BG289" s="15">
        <v>0</v>
      </c>
      <c r="BH289" s="15">
        <v>50165.04</v>
      </c>
      <c r="BI289" s="17">
        <v>0</v>
      </c>
      <c r="BJ289" s="16">
        <v>50165.04</v>
      </c>
      <c r="BK289" s="16">
        <v>0</v>
      </c>
      <c r="BL289" s="18">
        <v>0</v>
      </c>
    </row>
    <row r="290" spans="1:64" ht="85.5" hidden="1" customHeight="1" x14ac:dyDescent="0.3">
      <c r="A290" s="19" t="s">
        <v>374</v>
      </c>
      <c r="B290" s="14" t="s">
        <v>375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/>
      <c r="R290" s="14"/>
      <c r="S290" s="14"/>
      <c r="T290" s="15">
        <v>6124272</v>
      </c>
      <c r="U290" s="15">
        <v>0</v>
      </c>
      <c r="V290" s="15">
        <v>6124272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6124272</v>
      </c>
      <c r="AE290" s="15">
        <v>0</v>
      </c>
      <c r="AF290" s="15">
        <v>6124272</v>
      </c>
      <c r="AG290" s="15">
        <v>0</v>
      </c>
      <c r="AH290" s="15">
        <v>0</v>
      </c>
      <c r="AI290" s="15">
        <v>6124272</v>
      </c>
      <c r="AJ290" s="15">
        <v>0</v>
      </c>
      <c r="AK290" s="15">
        <v>6124272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21">
        <v>6124272</v>
      </c>
      <c r="AT290" s="15">
        <v>0</v>
      </c>
      <c r="AU290" s="15">
        <v>6124272</v>
      </c>
      <c r="AV290" s="15">
        <v>0</v>
      </c>
      <c r="AW290" s="15">
        <v>0</v>
      </c>
      <c r="AX290" s="15">
        <v>6124272</v>
      </c>
      <c r="AY290" s="15">
        <v>0</v>
      </c>
      <c r="AZ290" s="15">
        <v>6124272</v>
      </c>
      <c r="BA290" s="15">
        <v>0</v>
      </c>
      <c r="BB290" s="15">
        <v>0</v>
      </c>
      <c r="BC290" s="15">
        <v>0</v>
      </c>
      <c r="BD290" s="15">
        <v>0</v>
      </c>
      <c r="BE290" s="15">
        <v>0</v>
      </c>
      <c r="BF290" s="15">
        <v>0</v>
      </c>
      <c r="BG290" s="15">
        <v>0</v>
      </c>
      <c r="BH290" s="15">
        <v>6124272</v>
      </c>
      <c r="BI290" s="17">
        <v>0</v>
      </c>
      <c r="BJ290" s="16">
        <v>6124272</v>
      </c>
      <c r="BK290" s="16">
        <v>0</v>
      </c>
      <c r="BL290" s="18">
        <v>0</v>
      </c>
    </row>
    <row r="291" spans="1:64" ht="34.200000000000003" hidden="1" customHeight="1" x14ac:dyDescent="0.3">
      <c r="A291" s="13" t="s">
        <v>157</v>
      </c>
      <c r="B291" s="14" t="s">
        <v>375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 t="s">
        <v>158</v>
      </c>
      <c r="R291" s="14"/>
      <c r="S291" s="14"/>
      <c r="T291" s="15">
        <v>6124272</v>
      </c>
      <c r="U291" s="15">
        <v>0</v>
      </c>
      <c r="V291" s="15">
        <v>6124272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6124272</v>
      </c>
      <c r="AE291" s="15">
        <v>0</v>
      </c>
      <c r="AF291" s="15">
        <v>6124272</v>
      </c>
      <c r="AG291" s="15">
        <v>0</v>
      </c>
      <c r="AH291" s="15">
        <v>0</v>
      </c>
      <c r="AI291" s="15">
        <v>6124272</v>
      </c>
      <c r="AJ291" s="15">
        <v>0</v>
      </c>
      <c r="AK291" s="15">
        <v>6124272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21">
        <v>6124272</v>
      </c>
      <c r="AT291" s="15">
        <v>0</v>
      </c>
      <c r="AU291" s="15">
        <v>6124272</v>
      </c>
      <c r="AV291" s="15">
        <v>0</v>
      </c>
      <c r="AW291" s="15">
        <v>0</v>
      </c>
      <c r="AX291" s="15">
        <v>6124272</v>
      </c>
      <c r="AY291" s="15">
        <v>0</v>
      </c>
      <c r="AZ291" s="15">
        <v>6124272</v>
      </c>
      <c r="BA291" s="15">
        <v>0</v>
      </c>
      <c r="BB291" s="15">
        <v>0</v>
      </c>
      <c r="BC291" s="15">
        <v>0</v>
      </c>
      <c r="BD291" s="15">
        <v>0</v>
      </c>
      <c r="BE291" s="15">
        <v>0</v>
      </c>
      <c r="BF291" s="15">
        <v>0</v>
      </c>
      <c r="BG291" s="15">
        <v>0</v>
      </c>
      <c r="BH291" s="15">
        <v>6124272</v>
      </c>
      <c r="BI291" s="17">
        <v>0</v>
      </c>
      <c r="BJ291" s="16">
        <v>6124272</v>
      </c>
      <c r="BK291" s="16">
        <v>0</v>
      </c>
      <c r="BL291" s="18">
        <v>0</v>
      </c>
    </row>
    <row r="292" spans="1:64" ht="68.400000000000006" hidden="1" customHeight="1" x14ac:dyDescent="0.3">
      <c r="A292" s="13" t="s">
        <v>376</v>
      </c>
      <c r="B292" s="14" t="s">
        <v>377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/>
      <c r="R292" s="14"/>
      <c r="S292" s="14"/>
      <c r="T292" s="15">
        <v>60000</v>
      </c>
      <c r="U292" s="15">
        <v>0</v>
      </c>
      <c r="V292" s="15">
        <v>60000</v>
      </c>
      <c r="W292" s="15">
        <v>0</v>
      </c>
      <c r="X292" s="15">
        <v>0</v>
      </c>
      <c r="Y292" s="15">
        <v>1100</v>
      </c>
      <c r="Z292" s="15">
        <v>0</v>
      </c>
      <c r="AA292" s="15">
        <v>1100</v>
      </c>
      <c r="AB292" s="15">
        <v>0</v>
      </c>
      <c r="AC292" s="15">
        <v>0</v>
      </c>
      <c r="AD292" s="15">
        <v>61100</v>
      </c>
      <c r="AE292" s="15">
        <v>0</v>
      </c>
      <c r="AF292" s="15">
        <v>61100</v>
      </c>
      <c r="AG292" s="15">
        <v>0</v>
      </c>
      <c r="AH292" s="15">
        <v>0</v>
      </c>
      <c r="AI292" s="15">
        <v>61600</v>
      </c>
      <c r="AJ292" s="15">
        <v>0</v>
      </c>
      <c r="AK292" s="15">
        <v>61600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21">
        <v>61600</v>
      </c>
      <c r="AT292" s="15">
        <v>0</v>
      </c>
      <c r="AU292" s="15">
        <v>61600</v>
      </c>
      <c r="AV292" s="15">
        <v>0</v>
      </c>
      <c r="AW292" s="15">
        <v>0</v>
      </c>
      <c r="AX292" s="15">
        <v>61600</v>
      </c>
      <c r="AY292" s="15">
        <v>0</v>
      </c>
      <c r="AZ292" s="15">
        <v>61600</v>
      </c>
      <c r="BA292" s="15">
        <v>0</v>
      </c>
      <c r="BB292" s="15">
        <v>0</v>
      </c>
      <c r="BC292" s="15">
        <v>0</v>
      </c>
      <c r="BD292" s="15">
        <v>0</v>
      </c>
      <c r="BE292" s="15">
        <v>0</v>
      </c>
      <c r="BF292" s="15">
        <v>0</v>
      </c>
      <c r="BG292" s="15">
        <v>0</v>
      </c>
      <c r="BH292" s="15">
        <v>61600</v>
      </c>
      <c r="BI292" s="17">
        <v>0</v>
      </c>
      <c r="BJ292" s="16">
        <v>61600</v>
      </c>
      <c r="BK292" s="16">
        <v>0</v>
      </c>
      <c r="BL292" s="18">
        <v>0</v>
      </c>
    </row>
    <row r="293" spans="1:64" ht="68.400000000000006" hidden="1" customHeight="1" x14ac:dyDescent="0.3">
      <c r="A293" s="13" t="s">
        <v>51</v>
      </c>
      <c r="B293" s="14" t="s">
        <v>377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 t="s">
        <v>52</v>
      </c>
      <c r="R293" s="14"/>
      <c r="S293" s="14"/>
      <c r="T293" s="15">
        <v>55435</v>
      </c>
      <c r="U293" s="15">
        <v>0</v>
      </c>
      <c r="V293" s="15">
        <v>55435</v>
      </c>
      <c r="W293" s="15">
        <v>0</v>
      </c>
      <c r="X293" s="15">
        <v>0</v>
      </c>
      <c r="Y293" s="15">
        <v>1100</v>
      </c>
      <c r="Z293" s="15">
        <v>0</v>
      </c>
      <c r="AA293" s="15">
        <v>1100</v>
      </c>
      <c r="AB293" s="15">
        <v>0</v>
      </c>
      <c r="AC293" s="15">
        <v>0</v>
      </c>
      <c r="AD293" s="15">
        <v>56535</v>
      </c>
      <c r="AE293" s="15">
        <v>0</v>
      </c>
      <c r="AF293" s="15">
        <v>56535</v>
      </c>
      <c r="AG293" s="15">
        <v>0</v>
      </c>
      <c r="AH293" s="15">
        <v>0</v>
      </c>
      <c r="AI293" s="15">
        <v>55435</v>
      </c>
      <c r="AJ293" s="15">
        <v>0</v>
      </c>
      <c r="AK293" s="15">
        <v>55435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21">
        <v>55435</v>
      </c>
      <c r="AT293" s="15">
        <v>0</v>
      </c>
      <c r="AU293" s="15">
        <v>55435</v>
      </c>
      <c r="AV293" s="15">
        <v>0</v>
      </c>
      <c r="AW293" s="15">
        <v>0</v>
      </c>
      <c r="AX293" s="15">
        <v>55435</v>
      </c>
      <c r="AY293" s="15">
        <v>0</v>
      </c>
      <c r="AZ293" s="15">
        <v>55435</v>
      </c>
      <c r="BA293" s="15">
        <v>0</v>
      </c>
      <c r="BB293" s="15">
        <v>0</v>
      </c>
      <c r="BC293" s="15">
        <v>0</v>
      </c>
      <c r="BD293" s="15">
        <v>0</v>
      </c>
      <c r="BE293" s="15">
        <v>0</v>
      </c>
      <c r="BF293" s="15">
        <v>0</v>
      </c>
      <c r="BG293" s="15">
        <v>0</v>
      </c>
      <c r="BH293" s="15">
        <v>55435</v>
      </c>
      <c r="BI293" s="17">
        <v>0</v>
      </c>
      <c r="BJ293" s="16">
        <v>55435</v>
      </c>
      <c r="BK293" s="16">
        <v>0</v>
      </c>
      <c r="BL293" s="18">
        <v>0</v>
      </c>
    </row>
    <row r="294" spans="1:64" ht="34.200000000000003" hidden="1" customHeight="1" x14ac:dyDescent="0.3">
      <c r="A294" s="13" t="s">
        <v>37</v>
      </c>
      <c r="B294" s="14" t="s">
        <v>377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 t="s">
        <v>38</v>
      </c>
      <c r="R294" s="14"/>
      <c r="S294" s="14"/>
      <c r="T294" s="15">
        <v>4565</v>
      </c>
      <c r="U294" s="15">
        <v>0</v>
      </c>
      <c r="V294" s="15">
        <v>4565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4565</v>
      </c>
      <c r="AE294" s="15">
        <v>0</v>
      </c>
      <c r="AF294" s="15">
        <v>4565</v>
      </c>
      <c r="AG294" s="15">
        <v>0</v>
      </c>
      <c r="AH294" s="15">
        <v>0</v>
      </c>
      <c r="AI294" s="15">
        <v>6165</v>
      </c>
      <c r="AJ294" s="15">
        <v>0</v>
      </c>
      <c r="AK294" s="15">
        <v>6165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21">
        <v>6165</v>
      </c>
      <c r="AT294" s="15">
        <v>0</v>
      </c>
      <c r="AU294" s="15">
        <v>6165</v>
      </c>
      <c r="AV294" s="15">
        <v>0</v>
      </c>
      <c r="AW294" s="15">
        <v>0</v>
      </c>
      <c r="AX294" s="15">
        <v>6165</v>
      </c>
      <c r="AY294" s="15">
        <v>0</v>
      </c>
      <c r="AZ294" s="15">
        <v>6165</v>
      </c>
      <c r="BA294" s="15">
        <v>0</v>
      </c>
      <c r="BB294" s="15">
        <v>0</v>
      </c>
      <c r="BC294" s="15">
        <v>0</v>
      </c>
      <c r="BD294" s="15">
        <v>0</v>
      </c>
      <c r="BE294" s="15">
        <v>0</v>
      </c>
      <c r="BF294" s="15">
        <v>0</v>
      </c>
      <c r="BG294" s="15">
        <v>0</v>
      </c>
      <c r="BH294" s="15">
        <v>6165</v>
      </c>
      <c r="BI294" s="17">
        <v>0</v>
      </c>
      <c r="BJ294" s="16">
        <v>6165</v>
      </c>
      <c r="BK294" s="16">
        <v>0</v>
      </c>
      <c r="BL294" s="18">
        <v>0</v>
      </c>
    </row>
    <row r="295" spans="1:64" ht="68.400000000000006" hidden="1" customHeight="1" x14ac:dyDescent="0.3">
      <c r="A295" s="13" t="s">
        <v>378</v>
      </c>
      <c r="B295" s="14" t="s">
        <v>379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/>
      <c r="R295" s="14"/>
      <c r="S295" s="14"/>
      <c r="T295" s="15">
        <v>700</v>
      </c>
      <c r="U295" s="15">
        <v>0</v>
      </c>
      <c r="V295" s="15">
        <v>700</v>
      </c>
      <c r="W295" s="15">
        <v>0</v>
      </c>
      <c r="X295" s="15">
        <v>0</v>
      </c>
      <c r="Y295" s="15">
        <v>13</v>
      </c>
      <c r="Z295" s="15">
        <v>0</v>
      </c>
      <c r="AA295" s="15">
        <v>13</v>
      </c>
      <c r="AB295" s="15">
        <v>0</v>
      </c>
      <c r="AC295" s="15">
        <v>0</v>
      </c>
      <c r="AD295" s="15">
        <v>713</v>
      </c>
      <c r="AE295" s="15">
        <v>0</v>
      </c>
      <c r="AF295" s="15">
        <v>713</v>
      </c>
      <c r="AG295" s="15">
        <v>0</v>
      </c>
      <c r="AH295" s="15">
        <v>0</v>
      </c>
      <c r="AI295" s="15">
        <v>700</v>
      </c>
      <c r="AJ295" s="15">
        <v>0</v>
      </c>
      <c r="AK295" s="15">
        <v>700</v>
      </c>
      <c r="AL295" s="15">
        <v>0</v>
      </c>
      <c r="AM295" s="15">
        <v>0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21">
        <v>700</v>
      </c>
      <c r="AT295" s="15">
        <v>0</v>
      </c>
      <c r="AU295" s="15">
        <v>700</v>
      </c>
      <c r="AV295" s="15">
        <v>0</v>
      </c>
      <c r="AW295" s="15">
        <v>0</v>
      </c>
      <c r="AX295" s="15">
        <v>700</v>
      </c>
      <c r="AY295" s="15">
        <v>0</v>
      </c>
      <c r="AZ295" s="15">
        <v>700</v>
      </c>
      <c r="BA295" s="15">
        <v>0</v>
      </c>
      <c r="BB295" s="15">
        <v>0</v>
      </c>
      <c r="BC295" s="15">
        <v>0</v>
      </c>
      <c r="BD295" s="15">
        <v>0</v>
      </c>
      <c r="BE295" s="15">
        <v>0</v>
      </c>
      <c r="BF295" s="15">
        <v>0</v>
      </c>
      <c r="BG295" s="15">
        <v>0</v>
      </c>
      <c r="BH295" s="15">
        <v>700</v>
      </c>
      <c r="BI295" s="17">
        <v>0</v>
      </c>
      <c r="BJ295" s="16">
        <v>700</v>
      </c>
      <c r="BK295" s="16">
        <v>0</v>
      </c>
      <c r="BL295" s="18">
        <v>0</v>
      </c>
    </row>
    <row r="296" spans="1:64" ht="34.200000000000003" hidden="1" customHeight="1" x14ac:dyDescent="0.3">
      <c r="A296" s="13" t="s">
        <v>37</v>
      </c>
      <c r="B296" s="14" t="s">
        <v>379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 t="s">
        <v>38</v>
      </c>
      <c r="R296" s="14"/>
      <c r="S296" s="14"/>
      <c r="T296" s="15">
        <v>700</v>
      </c>
      <c r="U296" s="15">
        <v>0</v>
      </c>
      <c r="V296" s="15">
        <v>700</v>
      </c>
      <c r="W296" s="15">
        <v>0</v>
      </c>
      <c r="X296" s="15">
        <v>0</v>
      </c>
      <c r="Y296" s="15">
        <v>13</v>
      </c>
      <c r="Z296" s="15">
        <v>0</v>
      </c>
      <c r="AA296" s="15">
        <v>13</v>
      </c>
      <c r="AB296" s="15">
        <v>0</v>
      </c>
      <c r="AC296" s="15">
        <v>0</v>
      </c>
      <c r="AD296" s="15">
        <v>713</v>
      </c>
      <c r="AE296" s="15">
        <v>0</v>
      </c>
      <c r="AF296" s="15">
        <v>713</v>
      </c>
      <c r="AG296" s="15">
        <v>0</v>
      </c>
      <c r="AH296" s="15">
        <v>0</v>
      </c>
      <c r="AI296" s="15">
        <v>700</v>
      </c>
      <c r="AJ296" s="15">
        <v>0</v>
      </c>
      <c r="AK296" s="15">
        <v>700</v>
      </c>
      <c r="AL296" s="15">
        <v>0</v>
      </c>
      <c r="AM296" s="15">
        <v>0</v>
      </c>
      <c r="AN296" s="15">
        <v>0</v>
      </c>
      <c r="AO296" s="15">
        <v>0</v>
      </c>
      <c r="AP296" s="15">
        <v>0</v>
      </c>
      <c r="AQ296" s="15">
        <v>0</v>
      </c>
      <c r="AR296" s="15">
        <v>0</v>
      </c>
      <c r="AS296" s="21">
        <v>700</v>
      </c>
      <c r="AT296" s="15">
        <v>0</v>
      </c>
      <c r="AU296" s="15">
        <v>700</v>
      </c>
      <c r="AV296" s="15">
        <v>0</v>
      </c>
      <c r="AW296" s="15">
        <v>0</v>
      </c>
      <c r="AX296" s="15">
        <v>700</v>
      </c>
      <c r="AY296" s="15">
        <v>0</v>
      </c>
      <c r="AZ296" s="15">
        <v>700</v>
      </c>
      <c r="BA296" s="15">
        <v>0</v>
      </c>
      <c r="BB296" s="15">
        <v>0</v>
      </c>
      <c r="BC296" s="15">
        <v>0</v>
      </c>
      <c r="BD296" s="15">
        <v>0</v>
      </c>
      <c r="BE296" s="15">
        <v>0</v>
      </c>
      <c r="BF296" s="15">
        <v>0</v>
      </c>
      <c r="BG296" s="15">
        <v>0</v>
      </c>
      <c r="BH296" s="15">
        <v>700</v>
      </c>
      <c r="BI296" s="17">
        <v>0</v>
      </c>
      <c r="BJ296" s="16">
        <v>700</v>
      </c>
      <c r="BK296" s="16">
        <v>0</v>
      </c>
      <c r="BL296" s="18">
        <v>0</v>
      </c>
    </row>
    <row r="297" spans="1:64" ht="34.200000000000003" hidden="1" customHeight="1" x14ac:dyDescent="0.3">
      <c r="A297" s="13" t="s">
        <v>380</v>
      </c>
      <c r="B297" s="14" t="s">
        <v>381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/>
      <c r="R297" s="14"/>
      <c r="S297" s="14"/>
      <c r="T297" s="15">
        <v>8419063</v>
      </c>
      <c r="U297" s="15">
        <v>0</v>
      </c>
      <c r="V297" s="15">
        <v>5650217.4800000004</v>
      </c>
      <c r="W297" s="15">
        <v>1883782.52</v>
      </c>
      <c r="X297" s="15">
        <v>0</v>
      </c>
      <c r="Y297" s="15">
        <v>104513.32</v>
      </c>
      <c r="Z297" s="15">
        <v>0</v>
      </c>
      <c r="AA297" s="15">
        <v>0</v>
      </c>
      <c r="AB297" s="15">
        <v>0</v>
      </c>
      <c r="AC297" s="15">
        <v>0</v>
      </c>
      <c r="AD297" s="15">
        <v>8523576.3200000003</v>
      </c>
      <c r="AE297" s="15">
        <v>0</v>
      </c>
      <c r="AF297" s="15">
        <v>5650217.4800000004</v>
      </c>
      <c r="AG297" s="15">
        <v>1883782.52</v>
      </c>
      <c r="AH297" s="15">
        <v>0</v>
      </c>
      <c r="AI297" s="15">
        <v>885063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21">
        <v>885063</v>
      </c>
      <c r="AT297" s="15">
        <v>0</v>
      </c>
      <c r="AU297" s="15">
        <v>0</v>
      </c>
      <c r="AV297" s="15">
        <v>0</v>
      </c>
      <c r="AW297" s="15">
        <v>0</v>
      </c>
      <c r="AX297" s="15">
        <v>885063</v>
      </c>
      <c r="AY297" s="15">
        <v>0</v>
      </c>
      <c r="AZ297" s="15">
        <v>0</v>
      </c>
      <c r="BA297" s="15">
        <v>0</v>
      </c>
      <c r="BB297" s="15">
        <v>0</v>
      </c>
      <c r="BC297" s="15">
        <v>0</v>
      </c>
      <c r="BD297" s="15">
        <v>0</v>
      </c>
      <c r="BE297" s="15">
        <v>0</v>
      </c>
      <c r="BF297" s="15">
        <v>0</v>
      </c>
      <c r="BG297" s="15">
        <v>0</v>
      </c>
      <c r="BH297" s="15">
        <v>885063</v>
      </c>
      <c r="BI297" s="17">
        <v>0</v>
      </c>
      <c r="BJ297" s="16">
        <v>0</v>
      </c>
      <c r="BK297" s="16">
        <v>0</v>
      </c>
      <c r="BL297" s="18">
        <v>0</v>
      </c>
    </row>
    <row r="298" spans="1:64" ht="34.200000000000003" hidden="1" customHeight="1" x14ac:dyDescent="0.3">
      <c r="A298" s="13" t="s">
        <v>382</v>
      </c>
      <c r="B298" s="14" t="s">
        <v>383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/>
      <c r="R298" s="14"/>
      <c r="S298" s="14"/>
      <c r="T298" s="15">
        <v>59000</v>
      </c>
      <c r="U298" s="15">
        <v>0</v>
      </c>
      <c r="V298" s="15">
        <v>0</v>
      </c>
      <c r="W298" s="15">
        <v>0</v>
      </c>
      <c r="X298" s="15">
        <v>0</v>
      </c>
      <c r="Y298" s="15">
        <v>74226.02</v>
      </c>
      <c r="Z298" s="15">
        <v>0</v>
      </c>
      <c r="AA298" s="15">
        <v>0</v>
      </c>
      <c r="AB298" s="15">
        <v>0</v>
      </c>
      <c r="AC298" s="15">
        <v>0</v>
      </c>
      <c r="AD298" s="15">
        <v>133226.01999999999</v>
      </c>
      <c r="AE298" s="15">
        <v>0</v>
      </c>
      <c r="AF298" s="15">
        <v>0</v>
      </c>
      <c r="AG298" s="15">
        <v>0</v>
      </c>
      <c r="AH298" s="15">
        <v>0</v>
      </c>
      <c r="AI298" s="15">
        <v>59000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21">
        <v>59000</v>
      </c>
      <c r="AT298" s="15">
        <v>0</v>
      </c>
      <c r="AU298" s="15">
        <v>0</v>
      </c>
      <c r="AV298" s="15">
        <v>0</v>
      </c>
      <c r="AW298" s="15">
        <v>0</v>
      </c>
      <c r="AX298" s="15">
        <v>59000</v>
      </c>
      <c r="AY298" s="15">
        <v>0</v>
      </c>
      <c r="AZ298" s="15">
        <v>0</v>
      </c>
      <c r="BA298" s="15">
        <v>0</v>
      </c>
      <c r="BB298" s="15">
        <v>0</v>
      </c>
      <c r="BC298" s="15">
        <v>0</v>
      </c>
      <c r="BD298" s="15">
        <v>0</v>
      </c>
      <c r="BE298" s="15">
        <v>0</v>
      </c>
      <c r="BF298" s="15">
        <v>0</v>
      </c>
      <c r="BG298" s="15">
        <v>0</v>
      </c>
      <c r="BH298" s="15">
        <v>59000</v>
      </c>
      <c r="BI298" s="17">
        <v>0</v>
      </c>
      <c r="BJ298" s="16">
        <v>0</v>
      </c>
      <c r="BK298" s="16">
        <v>0</v>
      </c>
      <c r="BL298" s="18">
        <v>0</v>
      </c>
    </row>
    <row r="299" spans="1:64" ht="34.200000000000003" hidden="1" customHeight="1" x14ac:dyDescent="0.3">
      <c r="A299" s="13" t="s">
        <v>37</v>
      </c>
      <c r="B299" s="14" t="s">
        <v>383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 t="s">
        <v>38</v>
      </c>
      <c r="R299" s="14"/>
      <c r="S299" s="14"/>
      <c r="T299" s="15">
        <v>59000</v>
      </c>
      <c r="U299" s="15">
        <v>0</v>
      </c>
      <c r="V299" s="15">
        <v>0</v>
      </c>
      <c r="W299" s="15">
        <v>0</v>
      </c>
      <c r="X299" s="15">
        <v>0</v>
      </c>
      <c r="Y299" s="15">
        <v>74226.02</v>
      </c>
      <c r="Z299" s="15">
        <v>0</v>
      </c>
      <c r="AA299" s="15">
        <v>0</v>
      </c>
      <c r="AB299" s="15">
        <v>0</v>
      </c>
      <c r="AC299" s="15">
        <v>0</v>
      </c>
      <c r="AD299" s="15">
        <v>133226.01999999999</v>
      </c>
      <c r="AE299" s="15">
        <v>0</v>
      </c>
      <c r="AF299" s="15">
        <v>0</v>
      </c>
      <c r="AG299" s="15">
        <v>0</v>
      </c>
      <c r="AH299" s="15">
        <v>0</v>
      </c>
      <c r="AI299" s="15">
        <v>59000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21">
        <v>59000</v>
      </c>
      <c r="AT299" s="15">
        <v>0</v>
      </c>
      <c r="AU299" s="15">
        <v>0</v>
      </c>
      <c r="AV299" s="15">
        <v>0</v>
      </c>
      <c r="AW299" s="15">
        <v>0</v>
      </c>
      <c r="AX299" s="15">
        <v>59000</v>
      </c>
      <c r="AY299" s="15">
        <v>0</v>
      </c>
      <c r="AZ299" s="15">
        <v>0</v>
      </c>
      <c r="BA299" s="15">
        <v>0</v>
      </c>
      <c r="BB299" s="15">
        <v>0</v>
      </c>
      <c r="BC299" s="15">
        <v>0</v>
      </c>
      <c r="BD299" s="15">
        <v>0</v>
      </c>
      <c r="BE299" s="15">
        <v>0</v>
      </c>
      <c r="BF299" s="15">
        <v>0</v>
      </c>
      <c r="BG299" s="15">
        <v>0</v>
      </c>
      <c r="BH299" s="15">
        <v>59000</v>
      </c>
      <c r="BI299" s="17">
        <v>0</v>
      </c>
      <c r="BJ299" s="16">
        <v>0</v>
      </c>
      <c r="BK299" s="16">
        <v>0</v>
      </c>
      <c r="BL299" s="18">
        <v>0</v>
      </c>
    </row>
    <row r="300" spans="1:64" ht="34.200000000000003" hidden="1" customHeight="1" x14ac:dyDescent="0.3">
      <c r="A300" s="13" t="s">
        <v>384</v>
      </c>
      <c r="B300" s="14" t="s">
        <v>385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/>
      <c r="R300" s="14"/>
      <c r="S300" s="14"/>
      <c r="T300" s="15">
        <v>826063</v>
      </c>
      <c r="U300" s="15">
        <v>0</v>
      </c>
      <c r="V300" s="15">
        <v>0</v>
      </c>
      <c r="W300" s="15">
        <v>0</v>
      </c>
      <c r="X300" s="15">
        <v>0</v>
      </c>
      <c r="Y300" s="15">
        <v>30287.3</v>
      </c>
      <c r="Z300" s="15">
        <v>0</v>
      </c>
      <c r="AA300" s="15">
        <v>0</v>
      </c>
      <c r="AB300" s="15">
        <v>0</v>
      </c>
      <c r="AC300" s="15">
        <v>0</v>
      </c>
      <c r="AD300" s="15">
        <v>856350.3</v>
      </c>
      <c r="AE300" s="15">
        <v>0</v>
      </c>
      <c r="AF300" s="15">
        <v>0</v>
      </c>
      <c r="AG300" s="15">
        <v>0</v>
      </c>
      <c r="AH300" s="15">
        <v>0</v>
      </c>
      <c r="AI300" s="15">
        <v>826063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21">
        <v>826063</v>
      </c>
      <c r="AT300" s="15">
        <v>0</v>
      </c>
      <c r="AU300" s="15">
        <v>0</v>
      </c>
      <c r="AV300" s="15">
        <v>0</v>
      </c>
      <c r="AW300" s="15">
        <v>0</v>
      </c>
      <c r="AX300" s="15">
        <v>826063</v>
      </c>
      <c r="AY300" s="15">
        <v>0</v>
      </c>
      <c r="AZ300" s="15">
        <v>0</v>
      </c>
      <c r="BA300" s="15">
        <v>0</v>
      </c>
      <c r="BB300" s="15">
        <v>0</v>
      </c>
      <c r="BC300" s="15">
        <v>0</v>
      </c>
      <c r="BD300" s="15">
        <v>0</v>
      </c>
      <c r="BE300" s="15">
        <v>0</v>
      </c>
      <c r="BF300" s="15">
        <v>0</v>
      </c>
      <c r="BG300" s="15">
        <v>0</v>
      </c>
      <c r="BH300" s="15">
        <v>826063</v>
      </c>
      <c r="BI300" s="17">
        <v>0</v>
      </c>
      <c r="BJ300" s="16">
        <v>0</v>
      </c>
      <c r="BK300" s="16">
        <v>0</v>
      </c>
      <c r="BL300" s="18">
        <v>0</v>
      </c>
    </row>
    <row r="301" spans="1:64" ht="34.200000000000003" hidden="1" customHeight="1" x14ac:dyDescent="0.3">
      <c r="A301" s="13" t="s">
        <v>37</v>
      </c>
      <c r="B301" s="14" t="s">
        <v>385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 t="s">
        <v>38</v>
      </c>
      <c r="R301" s="14"/>
      <c r="S301" s="14"/>
      <c r="T301" s="15">
        <v>826063</v>
      </c>
      <c r="U301" s="15">
        <v>0</v>
      </c>
      <c r="V301" s="15">
        <v>0</v>
      </c>
      <c r="W301" s="15">
        <v>0</v>
      </c>
      <c r="X301" s="15">
        <v>0</v>
      </c>
      <c r="Y301" s="15">
        <v>30287.3</v>
      </c>
      <c r="Z301" s="15">
        <v>0</v>
      </c>
      <c r="AA301" s="15">
        <v>0</v>
      </c>
      <c r="AB301" s="15">
        <v>0</v>
      </c>
      <c r="AC301" s="15">
        <v>0</v>
      </c>
      <c r="AD301" s="15">
        <v>856350.3</v>
      </c>
      <c r="AE301" s="15">
        <v>0</v>
      </c>
      <c r="AF301" s="15">
        <v>0</v>
      </c>
      <c r="AG301" s="15">
        <v>0</v>
      </c>
      <c r="AH301" s="15">
        <v>0</v>
      </c>
      <c r="AI301" s="15">
        <v>826063</v>
      </c>
      <c r="AJ301" s="15">
        <v>0</v>
      </c>
      <c r="AK301" s="15">
        <v>0</v>
      </c>
      <c r="AL301" s="15">
        <v>0</v>
      </c>
      <c r="AM301" s="15">
        <v>0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21">
        <v>826063</v>
      </c>
      <c r="AT301" s="15">
        <v>0</v>
      </c>
      <c r="AU301" s="15">
        <v>0</v>
      </c>
      <c r="AV301" s="15">
        <v>0</v>
      </c>
      <c r="AW301" s="15">
        <v>0</v>
      </c>
      <c r="AX301" s="15">
        <v>826063</v>
      </c>
      <c r="AY301" s="15">
        <v>0</v>
      </c>
      <c r="AZ301" s="15">
        <v>0</v>
      </c>
      <c r="BA301" s="15">
        <v>0</v>
      </c>
      <c r="BB301" s="15">
        <v>0</v>
      </c>
      <c r="BC301" s="15">
        <v>0</v>
      </c>
      <c r="BD301" s="15">
        <v>0</v>
      </c>
      <c r="BE301" s="15">
        <v>0</v>
      </c>
      <c r="BF301" s="15">
        <v>0</v>
      </c>
      <c r="BG301" s="15">
        <v>0</v>
      </c>
      <c r="BH301" s="15">
        <v>826063</v>
      </c>
      <c r="BI301" s="17">
        <v>0</v>
      </c>
      <c r="BJ301" s="16">
        <v>0</v>
      </c>
      <c r="BK301" s="16">
        <v>0</v>
      </c>
      <c r="BL301" s="18">
        <v>0</v>
      </c>
    </row>
    <row r="302" spans="1:64" ht="34.200000000000003" hidden="1" customHeight="1" x14ac:dyDescent="0.3">
      <c r="A302" s="13" t="s">
        <v>388</v>
      </c>
      <c r="B302" s="14" t="s">
        <v>389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/>
      <c r="R302" s="14"/>
      <c r="S302" s="14"/>
      <c r="T302" s="15">
        <v>108400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108400</v>
      </c>
      <c r="AE302" s="15">
        <v>0</v>
      </c>
      <c r="AF302" s="15">
        <v>0</v>
      </c>
      <c r="AG302" s="15">
        <v>0</v>
      </c>
      <c r="AH302" s="15">
        <v>0</v>
      </c>
      <c r="AI302" s="15">
        <v>108400</v>
      </c>
      <c r="AJ302" s="15">
        <v>0</v>
      </c>
      <c r="AK302" s="15">
        <v>0</v>
      </c>
      <c r="AL302" s="15">
        <v>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21">
        <v>108400</v>
      </c>
      <c r="AT302" s="15">
        <v>0</v>
      </c>
      <c r="AU302" s="15">
        <v>0</v>
      </c>
      <c r="AV302" s="15">
        <v>0</v>
      </c>
      <c r="AW302" s="15">
        <v>0</v>
      </c>
      <c r="AX302" s="15">
        <v>108400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0</v>
      </c>
      <c r="BE302" s="15">
        <v>0</v>
      </c>
      <c r="BF302" s="15">
        <v>0</v>
      </c>
      <c r="BG302" s="15">
        <v>0</v>
      </c>
      <c r="BH302" s="15">
        <v>108400</v>
      </c>
      <c r="BI302" s="17">
        <v>0</v>
      </c>
      <c r="BJ302" s="16">
        <v>0</v>
      </c>
      <c r="BK302" s="16">
        <v>0</v>
      </c>
      <c r="BL302" s="18">
        <v>0</v>
      </c>
    </row>
    <row r="303" spans="1:64" ht="34.200000000000003" hidden="1" customHeight="1" x14ac:dyDescent="0.3">
      <c r="A303" s="13" t="s">
        <v>390</v>
      </c>
      <c r="B303" s="14" t="s">
        <v>391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/>
      <c r="R303" s="14"/>
      <c r="S303" s="14"/>
      <c r="T303" s="15">
        <v>108400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108400</v>
      </c>
      <c r="AE303" s="15">
        <v>0</v>
      </c>
      <c r="AF303" s="15">
        <v>0</v>
      </c>
      <c r="AG303" s="15">
        <v>0</v>
      </c>
      <c r="AH303" s="15">
        <v>0</v>
      </c>
      <c r="AI303" s="15">
        <v>108400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0</v>
      </c>
      <c r="AS303" s="21">
        <v>108400</v>
      </c>
      <c r="AT303" s="15">
        <v>0</v>
      </c>
      <c r="AU303" s="15">
        <v>0</v>
      </c>
      <c r="AV303" s="15">
        <v>0</v>
      </c>
      <c r="AW303" s="15">
        <v>0</v>
      </c>
      <c r="AX303" s="15">
        <v>108400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0</v>
      </c>
      <c r="BE303" s="15">
        <v>0</v>
      </c>
      <c r="BF303" s="15">
        <v>0</v>
      </c>
      <c r="BG303" s="15">
        <v>0</v>
      </c>
      <c r="BH303" s="15">
        <v>108400</v>
      </c>
      <c r="BI303" s="17">
        <v>0</v>
      </c>
      <c r="BJ303" s="16">
        <v>0</v>
      </c>
      <c r="BK303" s="16">
        <v>0</v>
      </c>
      <c r="BL303" s="18">
        <v>0</v>
      </c>
    </row>
    <row r="304" spans="1:64" ht="34.200000000000003" hidden="1" customHeight="1" x14ac:dyDescent="0.3">
      <c r="A304" s="13" t="s">
        <v>37</v>
      </c>
      <c r="B304" s="14" t="s">
        <v>391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 t="s">
        <v>38</v>
      </c>
      <c r="R304" s="14"/>
      <c r="S304" s="14"/>
      <c r="T304" s="15">
        <v>108400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108400</v>
      </c>
      <c r="AE304" s="15">
        <v>0</v>
      </c>
      <c r="AF304" s="15">
        <v>0</v>
      </c>
      <c r="AG304" s="15">
        <v>0</v>
      </c>
      <c r="AH304" s="15">
        <v>0</v>
      </c>
      <c r="AI304" s="15">
        <v>108400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0</v>
      </c>
      <c r="AS304" s="21">
        <v>108400</v>
      </c>
      <c r="AT304" s="15">
        <v>0</v>
      </c>
      <c r="AU304" s="15">
        <v>0</v>
      </c>
      <c r="AV304" s="15">
        <v>0</v>
      </c>
      <c r="AW304" s="15">
        <v>0</v>
      </c>
      <c r="AX304" s="15">
        <v>108400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0</v>
      </c>
      <c r="BE304" s="15">
        <v>0</v>
      </c>
      <c r="BF304" s="15">
        <v>0</v>
      </c>
      <c r="BG304" s="15">
        <v>0</v>
      </c>
      <c r="BH304" s="15">
        <v>108400</v>
      </c>
      <c r="BI304" s="17">
        <v>0</v>
      </c>
      <c r="BJ304" s="16">
        <v>0</v>
      </c>
      <c r="BK304" s="16">
        <v>0</v>
      </c>
      <c r="BL304" s="18">
        <v>0</v>
      </c>
    </row>
    <row r="305" spans="1:64" ht="34.200000000000003" hidden="1" customHeight="1" x14ac:dyDescent="0.3">
      <c r="A305" s="13" t="s">
        <v>231</v>
      </c>
      <c r="B305" s="14" t="s">
        <v>392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/>
      <c r="R305" s="14"/>
      <c r="S305" s="14"/>
      <c r="T305" s="15">
        <v>4679890.9000000004</v>
      </c>
      <c r="U305" s="15">
        <v>0</v>
      </c>
      <c r="V305" s="15">
        <v>0</v>
      </c>
      <c r="W305" s="15">
        <v>0</v>
      </c>
      <c r="X305" s="15">
        <v>0</v>
      </c>
      <c r="Y305" s="15">
        <v>195006.8</v>
      </c>
      <c r="Z305" s="15">
        <v>0</v>
      </c>
      <c r="AA305" s="15">
        <v>0</v>
      </c>
      <c r="AB305" s="15">
        <v>0</v>
      </c>
      <c r="AC305" s="15">
        <v>0</v>
      </c>
      <c r="AD305" s="15">
        <v>4874897.7</v>
      </c>
      <c r="AE305" s="15">
        <v>0</v>
      </c>
      <c r="AF305" s="15">
        <v>0</v>
      </c>
      <c r="AG305" s="15">
        <v>0</v>
      </c>
      <c r="AH305" s="15">
        <v>0</v>
      </c>
      <c r="AI305" s="15">
        <v>3813522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0</v>
      </c>
      <c r="AS305" s="21">
        <v>3813522</v>
      </c>
      <c r="AT305" s="15">
        <v>0</v>
      </c>
      <c r="AU305" s="15">
        <v>0</v>
      </c>
      <c r="AV305" s="15">
        <v>0</v>
      </c>
      <c r="AW305" s="15">
        <v>0</v>
      </c>
      <c r="AX305" s="15">
        <v>3843522</v>
      </c>
      <c r="AY305" s="15">
        <v>0</v>
      </c>
      <c r="AZ305" s="15">
        <v>0</v>
      </c>
      <c r="BA305" s="15">
        <v>0</v>
      </c>
      <c r="BB305" s="15">
        <v>0</v>
      </c>
      <c r="BC305" s="15">
        <v>0</v>
      </c>
      <c r="BD305" s="15">
        <v>0</v>
      </c>
      <c r="BE305" s="15">
        <v>0</v>
      </c>
      <c r="BF305" s="15">
        <v>0</v>
      </c>
      <c r="BG305" s="15">
        <v>0</v>
      </c>
      <c r="BH305" s="15">
        <v>3843522</v>
      </c>
      <c r="BI305" s="17">
        <v>0</v>
      </c>
      <c r="BJ305" s="16">
        <v>0</v>
      </c>
      <c r="BK305" s="16">
        <v>0</v>
      </c>
      <c r="BL305" s="18">
        <v>0</v>
      </c>
    </row>
    <row r="306" spans="1:64" ht="34.200000000000003" hidden="1" customHeight="1" x14ac:dyDescent="0.3">
      <c r="A306" s="13" t="s">
        <v>233</v>
      </c>
      <c r="B306" s="14" t="s">
        <v>393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/>
      <c r="R306" s="14"/>
      <c r="S306" s="14"/>
      <c r="T306" s="15">
        <v>4679890.9000000004</v>
      </c>
      <c r="U306" s="15">
        <v>0</v>
      </c>
      <c r="V306" s="15">
        <v>0</v>
      </c>
      <c r="W306" s="15">
        <v>0</v>
      </c>
      <c r="X306" s="15">
        <v>0</v>
      </c>
      <c r="Y306" s="15">
        <v>195006.8</v>
      </c>
      <c r="Z306" s="15">
        <v>0</v>
      </c>
      <c r="AA306" s="15">
        <v>0</v>
      </c>
      <c r="AB306" s="15">
        <v>0</v>
      </c>
      <c r="AC306" s="15">
        <v>0</v>
      </c>
      <c r="AD306" s="15">
        <v>4874897.7</v>
      </c>
      <c r="AE306" s="15">
        <v>0</v>
      </c>
      <c r="AF306" s="15">
        <v>0</v>
      </c>
      <c r="AG306" s="15">
        <v>0</v>
      </c>
      <c r="AH306" s="15">
        <v>0</v>
      </c>
      <c r="AI306" s="15">
        <v>3813522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21">
        <v>3813522</v>
      </c>
      <c r="AT306" s="15">
        <v>0</v>
      </c>
      <c r="AU306" s="15">
        <v>0</v>
      </c>
      <c r="AV306" s="15">
        <v>0</v>
      </c>
      <c r="AW306" s="15">
        <v>0</v>
      </c>
      <c r="AX306" s="15">
        <v>3843522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0</v>
      </c>
      <c r="BE306" s="15">
        <v>0</v>
      </c>
      <c r="BF306" s="15">
        <v>0</v>
      </c>
      <c r="BG306" s="15">
        <v>0</v>
      </c>
      <c r="BH306" s="15">
        <v>3843522</v>
      </c>
      <c r="BI306" s="17">
        <v>0</v>
      </c>
      <c r="BJ306" s="16">
        <v>0</v>
      </c>
      <c r="BK306" s="16">
        <v>0</v>
      </c>
      <c r="BL306" s="18">
        <v>0</v>
      </c>
    </row>
    <row r="307" spans="1:64" ht="68.400000000000006" hidden="1" customHeight="1" x14ac:dyDescent="0.3">
      <c r="A307" s="13" t="s">
        <v>51</v>
      </c>
      <c r="B307" s="14" t="s">
        <v>393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 t="s">
        <v>52</v>
      </c>
      <c r="R307" s="14"/>
      <c r="S307" s="14"/>
      <c r="T307" s="15">
        <v>4171738.92</v>
      </c>
      <c r="U307" s="15">
        <v>0</v>
      </c>
      <c r="V307" s="15">
        <v>0</v>
      </c>
      <c r="W307" s="15">
        <v>0</v>
      </c>
      <c r="X307" s="15">
        <v>0</v>
      </c>
      <c r="Y307" s="15">
        <v>195006.8</v>
      </c>
      <c r="Z307" s="15">
        <v>0</v>
      </c>
      <c r="AA307" s="15">
        <v>0</v>
      </c>
      <c r="AB307" s="15">
        <v>0</v>
      </c>
      <c r="AC307" s="15">
        <v>0</v>
      </c>
      <c r="AD307" s="15">
        <v>4366745.72</v>
      </c>
      <c r="AE307" s="15">
        <v>0</v>
      </c>
      <c r="AF307" s="15">
        <v>0</v>
      </c>
      <c r="AG307" s="15">
        <v>0</v>
      </c>
      <c r="AH307" s="15">
        <v>0</v>
      </c>
      <c r="AI307" s="15">
        <v>3305370</v>
      </c>
      <c r="AJ307" s="15">
        <v>0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21">
        <v>3305370</v>
      </c>
      <c r="AT307" s="15">
        <v>0</v>
      </c>
      <c r="AU307" s="15">
        <v>0</v>
      </c>
      <c r="AV307" s="15">
        <v>0</v>
      </c>
      <c r="AW307" s="15">
        <v>0</v>
      </c>
      <c r="AX307" s="15">
        <v>3305370</v>
      </c>
      <c r="AY307" s="15">
        <v>0</v>
      </c>
      <c r="AZ307" s="15">
        <v>0</v>
      </c>
      <c r="BA307" s="15">
        <v>0</v>
      </c>
      <c r="BB307" s="15">
        <v>0</v>
      </c>
      <c r="BC307" s="15">
        <v>0</v>
      </c>
      <c r="BD307" s="15">
        <v>0</v>
      </c>
      <c r="BE307" s="15">
        <v>0</v>
      </c>
      <c r="BF307" s="15">
        <v>0</v>
      </c>
      <c r="BG307" s="15">
        <v>0</v>
      </c>
      <c r="BH307" s="15">
        <v>3305370</v>
      </c>
      <c r="BI307" s="17">
        <v>0</v>
      </c>
      <c r="BJ307" s="16">
        <v>0</v>
      </c>
      <c r="BK307" s="16">
        <v>0</v>
      </c>
      <c r="BL307" s="18">
        <v>0</v>
      </c>
    </row>
    <row r="308" spans="1:64" ht="34.200000000000003" hidden="1" customHeight="1" x14ac:dyDescent="0.3">
      <c r="A308" s="13" t="s">
        <v>37</v>
      </c>
      <c r="B308" s="14" t="s">
        <v>393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 t="s">
        <v>38</v>
      </c>
      <c r="R308" s="14"/>
      <c r="S308" s="14"/>
      <c r="T308" s="15">
        <v>504231.98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504231.98</v>
      </c>
      <c r="AE308" s="15">
        <v>0</v>
      </c>
      <c r="AF308" s="15">
        <v>0</v>
      </c>
      <c r="AG308" s="15">
        <v>0</v>
      </c>
      <c r="AH308" s="15">
        <v>0</v>
      </c>
      <c r="AI308" s="15">
        <v>504232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21">
        <v>504232</v>
      </c>
      <c r="AT308" s="15">
        <v>0</v>
      </c>
      <c r="AU308" s="15">
        <v>0</v>
      </c>
      <c r="AV308" s="15">
        <v>0</v>
      </c>
      <c r="AW308" s="15">
        <v>0</v>
      </c>
      <c r="AX308" s="15">
        <v>534232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0</v>
      </c>
      <c r="BE308" s="15">
        <v>0</v>
      </c>
      <c r="BF308" s="15">
        <v>0</v>
      </c>
      <c r="BG308" s="15">
        <v>0</v>
      </c>
      <c r="BH308" s="15">
        <v>534232</v>
      </c>
      <c r="BI308" s="17">
        <v>0</v>
      </c>
      <c r="BJ308" s="16">
        <v>0</v>
      </c>
      <c r="BK308" s="16">
        <v>0</v>
      </c>
      <c r="BL308" s="18">
        <v>0</v>
      </c>
    </row>
    <row r="309" spans="1:64" ht="34.200000000000003" hidden="1" customHeight="1" x14ac:dyDescent="0.3">
      <c r="A309" s="13" t="s">
        <v>53</v>
      </c>
      <c r="B309" s="14" t="s">
        <v>393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 t="s">
        <v>54</v>
      </c>
      <c r="R309" s="14"/>
      <c r="S309" s="14"/>
      <c r="T309" s="15">
        <v>3920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3920</v>
      </c>
      <c r="AE309" s="15">
        <v>0</v>
      </c>
      <c r="AF309" s="15">
        <v>0</v>
      </c>
      <c r="AG309" s="15">
        <v>0</v>
      </c>
      <c r="AH309" s="15">
        <v>0</v>
      </c>
      <c r="AI309" s="15">
        <v>3920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21">
        <v>3920</v>
      </c>
      <c r="AT309" s="15">
        <v>0</v>
      </c>
      <c r="AU309" s="15">
        <v>0</v>
      </c>
      <c r="AV309" s="15">
        <v>0</v>
      </c>
      <c r="AW309" s="15">
        <v>0</v>
      </c>
      <c r="AX309" s="15">
        <v>3920</v>
      </c>
      <c r="AY309" s="15">
        <v>0</v>
      </c>
      <c r="AZ309" s="15">
        <v>0</v>
      </c>
      <c r="BA309" s="15">
        <v>0</v>
      </c>
      <c r="BB309" s="15">
        <v>0</v>
      </c>
      <c r="BC309" s="15">
        <v>0</v>
      </c>
      <c r="BD309" s="15">
        <v>0</v>
      </c>
      <c r="BE309" s="15">
        <v>0</v>
      </c>
      <c r="BF309" s="15">
        <v>0</v>
      </c>
      <c r="BG309" s="15">
        <v>0</v>
      </c>
      <c r="BH309" s="15">
        <v>3920</v>
      </c>
      <c r="BI309" s="17">
        <v>0</v>
      </c>
      <c r="BJ309" s="16">
        <v>0</v>
      </c>
      <c r="BK309" s="16">
        <v>0</v>
      </c>
      <c r="BL309" s="18">
        <v>0</v>
      </c>
    </row>
    <row r="310" spans="1:64" ht="51.45" hidden="1" customHeight="1" x14ac:dyDescent="0.3">
      <c r="A310" s="13" t="s">
        <v>394</v>
      </c>
      <c r="B310" s="14" t="s">
        <v>395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/>
      <c r="R310" s="14"/>
      <c r="S310" s="14"/>
      <c r="T310" s="15">
        <v>134563524.75</v>
      </c>
      <c r="U310" s="15">
        <v>0</v>
      </c>
      <c r="V310" s="15">
        <v>116791985.92</v>
      </c>
      <c r="W310" s="15">
        <v>10846263.699999999</v>
      </c>
      <c r="X310" s="15">
        <v>0</v>
      </c>
      <c r="Y310" s="15">
        <v>905858.03</v>
      </c>
      <c r="Z310" s="15">
        <v>0</v>
      </c>
      <c r="AA310" s="15">
        <v>-1576549.7</v>
      </c>
      <c r="AB310" s="15">
        <v>-4263.22</v>
      </c>
      <c r="AC310" s="15">
        <v>0</v>
      </c>
      <c r="AD310" s="15">
        <v>135469382.78</v>
      </c>
      <c r="AE310" s="15">
        <v>0</v>
      </c>
      <c r="AF310" s="15">
        <v>115215436.22</v>
      </c>
      <c r="AG310" s="15">
        <v>10842000.48</v>
      </c>
      <c r="AH310" s="15">
        <v>0</v>
      </c>
      <c r="AI310" s="15">
        <v>18059245</v>
      </c>
      <c r="AJ310" s="15">
        <v>0</v>
      </c>
      <c r="AK310" s="15">
        <v>7840100</v>
      </c>
      <c r="AL310" s="15">
        <v>3613367</v>
      </c>
      <c r="AM310" s="15">
        <v>0</v>
      </c>
      <c r="AN310" s="15">
        <v>17896833</v>
      </c>
      <c r="AO310" s="15">
        <v>0</v>
      </c>
      <c r="AP310" s="15">
        <v>12760531</v>
      </c>
      <c r="AQ310" s="15">
        <v>1704577.22</v>
      </c>
      <c r="AR310" s="15">
        <v>0</v>
      </c>
      <c r="AS310" s="21">
        <v>35956078</v>
      </c>
      <c r="AT310" s="15">
        <v>0</v>
      </c>
      <c r="AU310" s="15">
        <v>20600631</v>
      </c>
      <c r="AV310" s="15">
        <v>5317944.22</v>
      </c>
      <c r="AW310" s="15">
        <v>0</v>
      </c>
      <c r="AX310" s="15">
        <v>13944045</v>
      </c>
      <c r="AY310" s="15">
        <v>0</v>
      </c>
      <c r="AZ310" s="15">
        <v>7402700</v>
      </c>
      <c r="BA310" s="15">
        <v>2467567</v>
      </c>
      <c r="BB310" s="15">
        <v>0</v>
      </c>
      <c r="BC310" s="15">
        <v>2563000</v>
      </c>
      <c r="BD310" s="15">
        <v>0</v>
      </c>
      <c r="BE310" s="15">
        <v>0</v>
      </c>
      <c r="BF310" s="15">
        <v>0</v>
      </c>
      <c r="BG310" s="15">
        <v>0</v>
      </c>
      <c r="BH310" s="15">
        <v>16507045</v>
      </c>
      <c r="BI310" s="17">
        <v>0</v>
      </c>
      <c r="BJ310" s="16">
        <v>7402700</v>
      </c>
      <c r="BK310" s="16">
        <v>2467567</v>
      </c>
      <c r="BL310" s="18">
        <v>0</v>
      </c>
    </row>
    <row r="311" spans="1:64" ht="102.6" hidden="1" customHeight="1" x14ac:dyDescent="0.3">
      <c r="A311" s="19" t="s">
        <v>396</v>
      </c>
      <c r="B311" s="14" t="s">
        <v>397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/>
      <c r="R311" s="14"/>
      <c r="S311" s="14"/>
      <c r="T311" s="15">
        <v>130809383.73</v>
      </c>
      <c r="U311" s="15">
        <v>0</v>
      </c>
      <c r="V311" s="15">
        <v>116791985.92</v>
      </c>
      <c r="W311" s="15">
        <v>10846263.699999999</v>
      </c>
      <c r="X311" s="15">
        <v>0</v>
      </c>
      <c r="Y311" s="15">
        <v>730908.03</v>
      </c>
      <c r="Z311" s="15">
        <v>0</v>
      </c>
      <c r="AA311" s="15">
        <v>-1576549.7</v>
      </c>
      <c r="AB311" s="15">
        <v>-4263.22</v>
      </c>
      <c r="AC311" s="15">
        <v>0</v>
      </c>
      <c r="AD311" s="15">
        <v>131540291.76000001</v>
      </c>
      <c r="AE311" s="15">
        <v>0</v>
      </c>
      <c r="AF311" s="15">
        <v>115215436.22</v>
      </c>
      <c r="AG311" s="15">
        <v>10842000.48</v>
      </c>
      <c r="AH311" s="15">
        <v>0</v>
      </c>
      <c r="AI311" s="15">
        <v>14016467</v>
      </c>
      <c r="AJ311" s="15">
        <v>0</v>
      </c>
      <c r="AK311" s="15">
        <v>7840100</v>
      </c>
      <c r="AL311" s="15">
        <v>3613367</v>
      </c>
      <c r="AM311" s="15">
        <v>0</v>
      </c>
      <c r="AN311" s="15">
        <v>17901096.219999999</v>
      </c>
      <c r="AO311" s="15">
        <v>0</v>
      </c>
      <c r="AP311" s="15">
        <v>12760531</v>
      </c>
      <c r="AQ311" s="15">
        <v>1704577.22</v>
      </c>
      <c r="AR311" s="15">
        <v>0</v>
      </c>
      <c r="AS311" s="21">
        <v>31917563.219999999</v>
      </c>
      <c r="AT311" s="15">
        <v>0</v>
      </c>
      <c r="AU311" s="15">
        <v>20600631</v>
      </c>
      <c r="AV311" s="15">
        <v>5317944.22</v>
      </c>
      <c r="AW311" s="15">
        <v>0</v>
      </c>
      <c r="AX311" s="15">
        <v>9870267</v>
      </c>
      <c r="AY311" s="15">
        <v>0</v>
      </c>
      <c r="AZ311" s="15">
        <v>7402700</v>
      </c>
      <c r="BA311" s="15">
        <v>2467567</v>
      </c>
      <c r="BB311" s="15">
        <v>0</v>
      </c>
      <c r="BC311" s="15">
        <v>2563000</v>
      </c>
      <c r="BD311" s="15">
        <v>0</v>
      </c>
      <c r="BE311" s="15">
        <v>0</v>
      </c>
      <c r="BF311" s="15">
        <v>0</v>
      </c>
      <c r="BG311" s="15">
        <v>0</v>
      </c>
      <c r="BH311" s="15">
        <v>12433267</v>
      </c>
      <c r="BI311" s="17">
        <v>0</v>
      </c>
      <c r="BJ311" s="16">
        <v>7402700</v>
      </c>
      <c r="BK311" s="16">
        <v>2467567</v>
      </c>
      <c r="BL311" s="18">
        <v>0</v>
      </c>
    </row>
    <row r="312" spans="1:64" ht="34.200000000000003" hidden="1" customHeight="1" x14ac:dyDescent="0.3">
      <c r="A312" s="13" t="s">
        <v>398</v>
      </c>
      <c r="B312" s="14" t="s">
        <v>399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/>
      <c r="R312" s="14"/>
      <c r="S312" s="14"/>
      <c r="T312" s="15">
        <v>130255841.73</v>
      </c>
      <c r="U312" s="15">
        <v>0</v>
      </c>
      <c r="V312" s="15">
        <v>116791985.92</v>
      </c>
      <c r="W312" s="15">
        <v>10292721.699999999</v>
      </c>
      <c r="X312" s="15">
        <v>0</v>
      </c>
      <c r="Y312" s="15">
        <v>-1483259.97</v>
      </c>
      <c r="Z312" s="15">
        <v>0</v>
      </c>
      <c r="AA312" s="15">
        <v>-3790717.7</v>
      </c>
      <c r="AB312" s="15">
        <v>-4263.22</v>
      </c>
      <c r="AC312" s="15">
        <v>0</v>
      </c>
      <c r="AD312" s="15">
        <v>128772581.76000001</v>
      </c>
      <c r="AE312" s="15">
        <v>0</v>
      </c>
      <c r="AF312" s="15">
        <v>113001268.22</v>
      </c>
      <c r="AG312" s="15">
        <v>10288458.48</v>
      </c>
      <c r="AH312" s="15">
        <v>0</v>
      </c>
      <c r="AI312" s="15">
        <v>14016467</v>
      </c>
      <c r="AJ312" s="15">
        <v>0</v>
      </c>
      <c r="AK312" s="15">
        <v>7840100</v>
      </c>
      <c r="AL312" s="15">
        <v>3613367</v>
      </c>
      <c r="AM312" s="15">
        <v>0</v>
      </c>
      <c r="AN312" s="15">
        <v>7699212.2199999997</v>
      </c>
      <c r="AO312" s="15">
        <v>0</v>
      </c>
      <c r="AP312" s="15">
        <v>4258961</v>
      </c>
      <c r="AQ312" s="15">
        <v>4263.22</v>
      </c>
      <c r="AR312" s="15">
        <v>0</v>
      </c>
      <c r="AS312" s="21">
        <v>21715679.219999999</v>
      </c>
      <c r="AT312" s="15">
        <v>0</v>
      </c>
      <c r="AU312" s="15">
        <v>12099061</v>
      </c>
      <c r="AV312" s="15">
        <v>3617630.22</v>
      </c>
      <c r="AW312" s="15">
        <v>0</v>
      </c>
      <c r="AX312" s="15">
        <v>9870267</v>
      </c>
      <c r="AY312" s="15">
        <v>0</v>
      </c>
      <c r="AZ312" s="15">
        <v>7402700</v>
      </c>
      <c r="BA312" s="15">
        <v>2467567</v>
      </c>
      <c r="BB312" s="15">
        <v>0</v>
      </c>
      <c r="BC312" s="15">
        <v>2563000</v>
      </c>
      <c r="BD312" s="15">
        <v>0</v>
      </c>
      <c r="BE312" s="15">
        <v>0</v>
      </c>
      <c r="BF312" s="15">
        <v>0</v>
      </c>
      <c r="BG312" s="15">
        <v>0</v>
      </c>
      <c r="BH312" s="15">
        <v>12433267</v>
      </c>
      <c r="BI312" s="17">
        <v>0</v>
      </c>
      <c r="BJ312" s="16">
        <v>7402700</v>
      </c>
      <c r="BK312" s="16">
        <v>2467567</v>
      </c>
      <c r="BL312" s="18">
        <v>0</v>
      </c>
    </row>
    <row r="313" spans="1:64" ht="51.45" hidden="1" customHeight="1" x14ac:dyDescent="0.3">
      <c r="A313" s="13" t="s">
        <v>458</v>
      </c>
      <c r="B313" s="14" t="s">
        <v>459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/>
      <c r="R313" s="14"/>
      <c r="S313" s="14"/>
      <c r="T313" s="15">
        <v>2000000</v>
      </c>
      <c r="U313" s="15">
        <v>0</v>
      </c>
      <c r="V313" s="15">
        <v>0</v>
      </c>
      <c r="W313" s="15">
        <v>0</v>
      </c>
      <c r="X313" s="15">
        <v>0</v>
      </c>
      <c r="Y313" s="15">
        <v>-2000000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2000000</v>
      </c>
      <c r="AO313" s="15">
        <v>0</v>
      </c>
      <c r="AP313" s="15">
        <v>0</v>
      </c>
      <c r="AQ313" s="15">
        <v>0</v>
      </c>
      <c r="AR313" s="15">
        <v>0</v>
      </c>
      <c r="AS313" s="21">
        <v>2000000</v>
      </c>
      <c r="AT313" s="15">
        <v>0</v>
      </c>
      <c r="AU313" s="15">
        <v>0</v>
      </c>
      <c r="AV313" s="15">
        <v>0</v>
      </c>
      <c r="AW313" s="15">
        <v>0</v>
      </c>
      <c r="AX313" s="15">
        <v>0</v>
      </c>
      <c r="AY313" s="15">
        <v>0</v>
      </c>
      <c r="AZ313" s="15">
        <v>0</v>
      </c>
      <c r="BA313" s="15">
        <v>0</v>
      </c>
      <c r="BB313" s="15">
        <v>0</v>
      </c>
      <c r="BC313" s="15">
        <v>0</v>
      </c>
      <c r="BD313" s="15">
        <v>0</v>
      </c>
      <c r="BE313" s="15">
        <v>0</v>
      </c>
      <c r="BF313" s="15">
        <v>0</v>
      </c>
      <c r="BG313" s="15">
        <v>0</v>
      </c>
      <c r="BH313" s="15">
        <v>0</v>
      </c>
      <c r="BI313" s="17">
        <v>0</v>
      </c>
      <c r="BJ313" s="16">
        <v>0</v>
      </c>
      <c r="BK313" s="16">
        <v>0</v>
      </c>
      <c r="BL313" s="18">
        <v>0</v>
      </c>
    </row>
    <row r="314" spans="1:64" ht="34.200000000000003" hidden="1" customHeight="1" x14ac:dyDescent="0.3">
      <c r="A314" s="13" t="s">
        <v>157</v>
      </c>
      <c r="B314" s="14" t="s">
        <v>459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 t="s">
        <v>158</v>
      </c>
      <c r="R314" s="14"/>
      <c r="S314" s="14"/>
      <c r="T314" s="15">
        <v>2000000</v>
      </c>
      <c r="U314" s="15">
        <v>0</v>
      </c>
      <c r="V314" s="15">
        <v>0</v>
      </c>
      <c r="W314" s="15">
        <v>0</v>
      </c>
      <c r="X314" s="15">
        <v>0</v>
      </c>
      <c r="Y314" s="15">
        <v>-2000000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2000000</v>
      </c>
      <c r="AO314" s="15">
        <v>0</v>
      </c>
      <c r="AP314" s="15">
        <v>0</v>
      </c>
      <c r="AQ314" s="15">
        <v>0</v>
      </c>
      <c r="AR314" s="15">
        <v>0</v>
      </c>
      <c r="AS314" s="21">
        <v>2000000</v>
      </c>
      <c r="AT314" s="15">
        <v>0</v>
      </c>
      <c r="AU314" s="15">
        <v>0</v>
      </c>
      <c r="AV314" s="15">
        <v>0</v>
      </c>
      <c r="AW314" s="15">
        <v>0</v>
      </c>
      <c r="AX314" s="15">
        <v>0</v>
      </c>
      <c r="AY314" s="15">
        <v>0</v>
      </c>
      <c r="AZ314" s="15">
        <v>0</v>
      </c>
      <c r="BA314" s="15">
        <v>0</v>
      </c>
      <c r="BB314" s="15">
        <v>0</v>
      </c>
      <c r="BC314" s="15">
        <v>0</v>
      </c>
      <c r="BD314" s="15">
        <v>0</v>
      </c>
      <c r="BE314" s="15">
        <v>0</v>
      </c>
      <c r="BF314" s="15">
        <v>0</v>
      </c>
      <c r="BG314" s="15">
        <v>0</v>
      </c>
      <c r="BH314" s="15">
        <v>0</v>
      </c>
      <c r="BI314" s="17">
        <v>0</v>
      </c>
      <c r="BJ314" s="16">
        <v>0</v>
      </c>
      <c r="BK314" s="16">
        <v>0</v>
      </c>
      <c r="BL314" s="18">
        <v>0</v>
      </c>
    </row>
    <row r="315" spans="1:64" ht="34.200000000000003" hidden="1" customHeight="1" x14ac:dyDescent="0.3">
      <c r="A315" s="13" t="s">
        <v>460</v>
      </c>
      <c r="B315" s="14" t="s">
        <v>461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/>
      <c r="R315" s="14"/>
      <c r="S315" s="14"/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3998988</v>
      </c>
      <c r="AO315" s="15">
        <v>0</v>
      </c>
      <c r="AP315" s="15">
        <v>0</v>
      </c>
      <c r="AQ315" s="15">
        <v>0</v>
      </c>
      <c r="AR315" s="15">
        <v>0</v>
      </c>
      <c r="AS315" s="21">
        <v>3998988</v>
      </c>
      <c r="AT315" s="15">
        <v>0</v>
      </c>
      <c r="AU315" s="15">
        <v>0</v>
      </c>
      <c r="AV315" s="15">
        <v>0</v>
      </c>
      <c r="AW315" s="15">
        <v>0</v>
      </c>
      <c r="AX315" s="15">
        <v>0</v>
      </c>
      <c r="AY315" s="15">
        <v>0</v>
      </c>
      <c r="AZ315" s="15">
        <v>0</v>
      </c>
      <c r="BA315" s="15">
        <v>0</v>
      </c>
      <c r="BB315" s="15">
        <v>0</v>
      </c>
      <c r="BC315" s="15">
        <v>0</v>
      </c>
      <c r="BD315" s="15">
        <v>0</v>
      </c>
      <c r="BE315" s="15">
        <v>0</v>
      </c>
      <c r="BF315" s="15">
        <v>0</v>
      </c>
      <c r="BG315" s="15">
        <v>0</v>
      </c>
      <c r="BH315" s="15">
        <v>0</v>
      </c>
      <c r="BI315" s="17">
        <v>0</v>
      </c>
      <c r="BJ315" s="16">
        <v>0</v>
      </c>
      <c r="BK315" s="16">
        <v>0</v>
      </c>
      <c r="BL315" s="18">
        <v>0</v>
      </c>
    </row>
    <row r="316" spans="1:64" ht="34.200000000000003" hidden="1" customHeight="1" x14ac:dyDescent="0.3">
      <c r="A316" s="13" t="s">
        <v>157</v>
      </c>
      <c r="B316" s="14" t="s">
        <v>461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 t="s">
        <v>158</v>
      </c>
      <c r="R316" s="14"/>
      <c r="S316" s="14"/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0</v>
      </c>
      <c r="AN316" s="15">
        <v>3998988</v>
      </c>
      <c r="AO316" s="15">
        <v>0</v>
      </c>
      <c r="AP316" s="15">
        <v>0</v>
      </c>
      <c r="AQ316" s="15">
        <v>0</v>
      </c>
      <c r="AR316" s="15">
        <v>0</v>
      </c>
      <c r="AS316" s="21">
        <v>3998988</v>
      </c>
      <c r="AT316" s="15">
        <v>0</v>
      </c>
      <c r="AU316" s="15">
        <v>0</v>
      </c>
      <c r="AV316" s="15">
        <v>0</v>
      </c>
      <c r="AW316" s="15">
        <v>0</v>
      </c>
      <c r="AX316" s="15">
        <v>0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0</v>
      </c>
      <c r="BE316" s="15">
        <v>0</v>
      </c>
      <c r="BF316" s="15">
        <v>0</v>
      </c>
      <c r="BG316" s="15">
        <v>0</v>
      </c>
      <c r="BH316" s="15">
        <v>0</v>
      </c>
      <c r="BI316" s="17">
        <v>0</v>
      </c>
      <c r="BJ316" s="16">
        <v>0</v>
      </c>
      <c r="BK316" s="16">
        <v>0</v>
      </c>
      <c r="BL316" s="18">
        <v>0</v>
      </c>
    </row>
    <row r="317" spans="1:64" ht="34.200000000000003" hidden="1" customHeight="1" x14ac:dyDescent="0.3">
      <c r="A317" s="13" t="s">
        <v>462</v>
      </c>
      <c r="B317" s="14" t="s">
        <v>463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/>
      <c r="R317" s="14"/>
      <c r="S317" s="14"/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2563000</v>
      </c>
      <c r="AJ317" s="15">
        <v>0</v>
      </c>
      <c r="AK317" s="15">
        <v>0</v>
      </c>
      <c r="AL317" s="15">
        <v>0</v>
      </c>
      <c r="AM317" s="15">
        <v>0</v>
      </c>
      <c r="AN317" s="15">
        <v>-2563000</v>
      </c>
      <c r="AO317" s="15">
        <v>0</v>
      </c>
      <c r="AP317" s="15">
        <v>0</v>
      </c>
      <c r="AQ317" s="15">
        <v>0</v>
      </c>
      <c r="AR317" s="15">
        <v>0</v>
      </c>
      <c r="AS317" s="21">
        <v>0</v>
      </c>
      <c r="AT317" s="15">
        <v>0</v>
      </c>
      <c r="AU317" s="15">
        <v>0</v>
      </c>
      <c r="AV317" s="15">
        <v>0</v>
      </c>
      <c r="AW317" s="15">
        <v>0</v>
      </c>
      <c r="AX317" s="15">
        <v>0</v>
      </c>
      <c r="AY317" s="15">
        <v>0</v>
      </c>
      <c r="AZ317" s="15">
        <v>0</v>
      </c>
      <c r="BA317" s="15">
        <v>0</v>
      </c>
      <c r="BB317" s="15">
        <v>0</v>
      </c>
      <c r="BC317" s="15">
        <v>2563000</v>
      </c>
      <c r="BD317" s="15">
        <v>0</v>
      </c>
      <c r="BE317" s="15">
        <v>0</v>
      </c>
      <c r="BF317" s="15">
        <v>0</v>
      </c>
      <c r="BG317" s="15">
        <v>0</v>
      </c>
      <c r="BH317" s="15">
        <v>2563000</v>
      </c>
      <c r="BI317" s="17">
        <v>0</v>
      </c>
      <c r="BJ317" s="16">
        <v>0</v>
      </c>
      <c r="BK317" s="16">
        <v>0</v>
      </c>
      <c r="BL317" s="18">
        <v>0</v>
      </c>
    </row>
    <row r="318" spans="1:64" ht="34.200000000000003" hidden="1" customHeight="1" x14ac:dyDescent="0.3">
      <c r="A318" s="13" t="s">
        <v>157</v>
      </c>
      <c r="B318" s="14" t="s">
        <v>463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 t="s">
        <v>158</v>
      </c>
      <c r="R318" s="14"/>
      <c r="S318" s="14"/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2563000</v>
      </c>
      <c r="AJ318" s="15">
        <v>0</v>
      </c>
      <c r="AK318" s="15">
        <v>0</v>
      </c>
      <c r="AL318" s="15">
        <v>0</v>
      </c>
      <c r="AM318" s="15">
        <v>0</v>
      </c>
      <c r="AN318" s="15">
        <v>-2563000</v>
      </c>
      <c r="AO318" s="15">
        <v>0</v>
      </c>
      <c r="AP318" s="15">
        <v>0</v>
      </c>
      <c r="AQ318" s="15">
        <v>0</v>
      </c>
      <c r="AR318" s="15">
        <v>0</v>
      </c>
      <c r="AS318" s="21">
        <v>0</v>
      </c>
      <c r="AT318" s="15">
        <v>0</v>
      </c>
      <c r="AU318" s="15">
        <v>0</v>
      </c>
      <c r="AV318" s="15">
        <v>0</v>
      </c>
      <c r="AW318" s="15">
        <v>0</v>
      </c>
      <c r="AX318" s="15">
        <v>0</v>
      </c>
      <c r="AY318" s="15">
        <v>0</v>
      </c>
      <c r="AZ318" s="15">
        <v>0</v>
      </c>
      <c r="BA318" s="15">
        <v>0</v>
      </c>
      <c r="BB318" s="15">
        <v>0</v>
      </c>
      <c r="BC318" s="15">
        <v>2563000</v>
      </c>
      <c r="BD318" s="15">
        <v>0</v>
      </c>
      <c r="BE318" s="15">
        <v>0</v>
      </c>
      <c r="BF318" s="15">
        <v>0</v>
      </c>
      <c r="BG318" s="15">
        <v>0</v>
      </c>
      <c r="BH318" s="15">
        <v>2563000</v>
      </c>
      <c r="BI318" s="17">
        <v>0</v>
      </c>
      <c r="BJ318" s="16">
        <v>0</v>
      </c>
      <c r="BK318" s="16">
        <v>0</v>
      </c>
      <c r="BL318" s="18">
        <v>0</v>
      </c>
    </row>
    <row r="319" spans="1:64" ht="68.400000000000006" hidden="1" customHeight="1" x14ac:dyDescent="0.3">
      <c r="A319" s="13" t="s">
        <v>55</v>
      </c>
      <c r="B319" s="14" t="s">
        <v>464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/>
      <c r="R319" s="14"/>
      <c r="S319" s="14"/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10453467</v>
      </c>
      <c r="AJ319" s="15">
        <v>0</v>
      </c>
      <c r="AK319" s="15">
        <v>7840100</v>
      </c>
      <c r="AL319" s="15">
        <v>2613367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21">
        <v>10453467</v>
      </c>
      <c r="AT319" s="15">
        <v>0</v>
      </c>
      <c r="AU319" s="15">
        <v>7840100</v>
      </c>
      <c r="AV319" s="15">
        <v>2613367</v>
      </c>
      <c r="AW319" s="15">
        <v>0</v>
      </c>
      <c r="AX319" s="15">
        <v>9870267</v>
      </c>
      <c r="AY319" s="15">
        <v>0</v>
      </c>
      <c r="AZ319" s="15">
        <v>7402700</v>
      </c>
      <c r="BA319" s="15">
        <v>2467567</v>
      </c>
      <c r="BB319" s="15">
        <v>0</v>
      </c>
      <c r="BC319" s="15">
        <v>0</v>
      </c>
      <c r="BD319" s="15">
        <v>0</v>
      </c>
      <c r="BE319" s="15">
        <v>0</v>
      </c>
      <c r="BF319" s="15">
        <v>0</v>
      </c>
      <c r="BG319" s="15">
        <v>0</v>
      </c>
      <c r="BH319" s="15">
        <v>9870267</v>
      </c>
      <c r="BI319" s="17">
        <v>0</v>
      </c>
      <c r="BJ319" s="16">
        <v>7402700</v>
      </c>
      <c r="BK319" s="16">
        <v>2467567</v>
      </c>
      <c r="BL319" s="18">
        <v>0</v>
      </c>
    </row>
    <row r="320" spans="1:64" ht="34.200000000000003" hidden="1" customHeight="1" x14ac:dyDescent="0.3">
      <c r="A320" s="13" t="s">
        <v>157</v>
      </c>
      <c r="B320" s="14" t="s">
        <v>464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 t="s">
        <v>158</v>
      </c>
      <c r="R320" s="14"/>
      <c r="S320" s="14"/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10453467</v>
      </c>
      <c r="AJ320" s="15">
        <v>0</v>
      </c>
      <c r="AK320" s="15">
        <v>7840100</v>
      </c>
      <c r="AL320" s="15">
        <v>2613367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21">
        <v>10453467</v>
      </c>
      <c r="AT320" s="15">
        <v>0</v>
      </c>
      <c r="AU320" s="15">
        <v>7840100</v>
      </c>
      <c r="AV320" s="15">
        <v>2613367</v>
      </c>
      <c r="AW320" s="15">
        <v>0</v>
      </c>
      <c r="AX320" s="15">
        <v>9870267</v>
      </c>
      <c r="AY320" s="15">
        <v>0</v>
      </c>
      <c r="AZ320" s="15">
        <v>7402700</v>
      </c>
      <c r="BA320" s="15">
        <v>2467567</v>
      </c>
      <c r="BB320" s="15">
        <v>0</v>
      </c>
      <c r="BC320" s="15">
        <v>0</v>
      </c>
      <c r="BD320" s="15">
        <v>0</v>
      </c>
      <c r="BE320" s="15">
        <v>0</v>
      </c>
      <c r="BF320" s="15">
        <v>0</v>
      </c>
      <c r="BG320" s="15">
        <v>0</v>
      </c>
      <c r="BH320" s="15">
        <v>9870267</v>
      </c>
      <c r="BI320" s="17">
        <v>0</v>
      </c>
      <c r="BJ320" s="16">
        <v>7402700</v>
      </c>
      <c r="BK320" s="16">
        <v>2467567</v>
      </c>
      <c r="BL320" s="18">
        <v>0</v>
      </c>
    </row>
    <row r="321" spans="1:64" ht="51.45" hidden="1" customHeight="1" x14ac:dyDescent="0.3">
      <c r="A321" s="13" t="s">
        <v>465</v>
      </c>
      <c r="B321" s="14" t="s">
        <v>466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2"/>
      <c r="R321" s="14"/>
      <c r="S321" s="14"/>
      <c r="T321" s="15">
        <v>4263224.22</v>
      </c>
      <c r="U321" s="15">
        <v>0</v>
      </c>
      <c r="V321" s="15">
        <v>4258961</v>
      </c>
      <c r="W321" s="15">
        <v>4263.22</v>
      </c>
      <c r="X321" s="15">
        <v>0</v>
      </c>
      <c r="Y321" s="15">
        <v>-4263224.22</v>
      </c>
      <c r="Z321" s="15">
        <v>0</v>
      </c>
      <c r="AA321" s="15">
        <v>-4258961</v>
      </c>
      <c r="AB321" s="15">
        <v>-4263.22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4263224.22</v>
      </c>
      <c r="AO321" s="15">
        <v>0</v>
      </c>
      <c r="AP321" s="15">
        <v>4258961</v>
      </c>
      <c r="AQ321" s="15">
        <v>4263.22</v>
      </c>
      <c r="AR321" s="15">
        <v>0</v>
      </c>
      <c r="AS321" s="21">
        <v>4263224.22</v>
      </c>
      <c r="AT321" s="15">
        <v>0</v>
      </c>
      <c r="AU321" s="15">
        <v>4258961</v>
      </c>
      <c r="AV321" s="15">
        <v>4263.22</v>
      </c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0</v>
      </c>
      <c r="BG321" s="15">
        <v>0</v>
      </c>
      <c r="BH321" s="15">
        <v>0</v>
      </c>
      <c r="BI321" s="17">
        <v>0</v>
      </c>
      <c r="BJ321" s="16">
        <v>0</v>
      </c>
      <c r="BK321" s="16">
        <v>0</v>
      </c>
      <c r="BL321" s="18">
        <v>0</v>
      </c>
    </row>
    <row r="322" spans="1:64" ht="34.200000000000003" hidden="1" customHeight="1" x14ac:dyDescent="0.3">
      <c r="A322" s="13" t="s">
        <v>157</v>
      </c>
      <c r="B322" s="14" t="s">
        <v>466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2" t="s">
        <v>158</v>
      </c>
      <c r="R322" s="14"/>
      <c r="S322" s="14"/>
      <c r="T322" s="15">
        <v>4263224.22</v>
      </c>
      <c r="U322" s="15">
        <v>0</v>
      </c>
      <c r="V322" s="15">
        <v>4258961</v>
      </c>
      <c r="W322" s="15">
        <v>4263.22</v>
      </c>
      <c r="X322" s="15">
        <v>0</v>
      </c>
      <c r="Y322" s="15">
        <v>-4263224.22</v>
      </c>
      <c r="Z322" s="15">
        <v>0</v>
      </c>
      <c r="AA322" s="15">
        <v>-4258961</v>
      </c>
      <c r="AB322" s="15">
        <v>-4263.22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4263224.22</v>
      </c>
      <c r="AO322" s="15">
        <v>0</v>
      </c>
      <c r="AP322" s="15">
        <v>4258961</v>
      </c>
      <c r="AQ322" s="15">
        <v>4263.22</v>
      </c>
      <c r="AR322" s="15">
        <v>0</v>
      </c>
      <c r="AS322" s="21">
        <v>4263224.22</v>
      </c>
      <c r="AT322" s="15">
        <v>0</v>
      </c>
      <c r="AU322" s="15">
        <v>4258961</v>
      </c>
      <c r="AV322" s="15">
        <v>4263.22</v>
      </c>
      <c r="AW322" s="15">
        <v>0</v>
      </c>
      <c r="AX322" s="15">
        <v>0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0</v>
      </c>
      <c r="BE322" s="15">
        <v>0</v>
      </c>
      <c r="BF322" s="15">
        <v>0</v>
      </c>
      <c r="BG322" s="15">
        <v>0</v>
      </c>
      <c r="BH322" s="15">
        <v>0</v>
      </c>
      <c r="BI322" s="17">
        <v>0</v>
      </c>
      <c r="BJ322" s="16">
        <v>0</v>
      </c>
      <c r="BK322" s="16">
        <v>0</v>
      </c>
      <c r="BL322" s="18">
        <v>0</v>
      </c>
    </row>
    <row r="323" spans="1:64" ht="51.45" hidden="1" customHeight="1" x14ac:dyDescent="0.3">
      <c r="A323" s="13" t="s">
        <v>419</v>
      </c>
      <c r="B323" s="14" t="s">
        <v>420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/>
      <c r="R323" s="14"/>
      <c r="S323" s="14"/>
      <c r="T323" s="15">
        <v>1000000</v>
      </c>
      <c r="U323" s="15">
        <v>0</v>
      </c>
      <c r="V323" s="15">
        <v>0</v>
      </c>
      <c r="W323" s="15">
        <v>1000000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1000000</v>
      </c>
      <c r="AE323" s="15">
        <v>0</v>
      </c>
      <c r="AF323" s="15">
        <v>0</v>
      </c>
      <c r="AG323" s="15">
        <v>1000000</v>
      </c>
      <c r="AH323" s="15">
        <v>0</v>
      </c>
      <c r="AI323" s="15">
        <v>1000000</v>
      </c>
      <c r="AJ323" s="15">
        <v>0</v>
      </c>
      <c r="AK323" s="15">
        <v>0</v>
      </c>
      <c r="AL323" s="15">
        <v>1000000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21">
        <v>1000000</v>
      </c>
      <c r="AT323" s="15">
        <v>0</v>
      </c>
      <c r="AU323" s="15">
        <v>0</v>
      </c>
      <c r="AV323" s="15">
        <v>1000000</v>
      </c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0</v>
      </c>
      <c r="BE323" s="15">
        <v>0</v>
      </c>
      <c r="BF323" s="15">
        <v>0</v>
      </c>
      <c r="BG323" s="15">
        <v>0</v>
      </c>
      <c r="BH323" s="15">
        <v>0</v>
      </c>
      <c r="BI323" s="17">
        <v>0</v>
      </c>
      <c r="BJ323" s="16">
        <v>0</v>
      </c>
      <c r="BK323" s="16">
        <v>0</v>
      </c>
      <c r="BL323" s="18">
        <v>0</v>
      </c>
    </row>
    <row r="324" spans="1:64" ht="34.200000000000003" hidden="1" customHeight="1" x14ac:dyDescent="0.3">
      <c r="A324" s="13" t="s">
        <v>37</v>
      </c>
      <c r="B324" s="14" t="s">
        <v>420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 t="s">
        <v>38</v>
      </c>
      <c r="R324" s="14"/>
      <c r="S324" s="14"/>
      <c r="T324" s="15">
        <v>1000000</v>
      </c>
      <c r="U324" s="15">
        <v>0</v>
      </c>
      <c r="V324" s="15">
        <v>0</v>
      </c>
      <c r="W324" s="15">
        <v>1000000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1000000</v>
      </c>
      <c r="AE324" s="15">
        <v>0</v>
      </c>
      <c r="AF324" s="15">
        <v>0</v>
      </c>
      <c r="AG324" s="15">
        <v>1000000</v>
      </c>
      <c r="AH324" s="15">
        <v>0</v>
      </c>
      <c r="AI324" s="15">
        <v>1000000</v>
      </c>
      <c r="AJ324" s="15">
        <v>0</v>
      </c>
      <c r="AK324" s="15">
        <v>0</v>
      </c>
      <c r="AL324" s="15">
        <v>1000000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21">
        <v>1000000</v>
      </c>
      <c r="AT324" s="15">
        <v>0</v>
      </c>
      <c r="AU324" s="15">
        <v>0</v>
      </c>
      <c r="AV324" s="15">
        <v>1000000</v>
      </c>
      <c r="AW324" s="15">
        <v>0</v>
      </c>
      <c r="AX324" s="15">
        <v>0</v>
      </c>
      <c r="AY324" s="15">
        <v>0</v>
      </c>
      <c r="AZ324" s="15">
        <v>0</v>
      </c>
      <c r="BA324" s="15">
        <v>0</v>
      </c>
      <c r="BB324" s="15">
        <v>0</v>
      </c>
      <c r="BC324" s="15">
        <v>0</v>
      </c>
      <c r="BD324" s="15">
        <v>0</v>
      </c>
      <c r="BE324" s="15">
        <v>0</v>
      </c>
      <c r="BF324" s="15">
        <v>0</v>
      </c>
      <c r="BG324" s="15">
        <v>0</v>
      </c>
      <c r="BH324" s="15">
        <v>0</v>
      </c>
      <c r="BI324" s="17">
        <v>0</v>
      </c>
      <c r="BJ324" s="16">
        <v>0</v>
      </c>
      <c r="BK324" s="16">
        <v>0</v>
      </c>
      <c r="BL324" s="18">
        <v>0</v>
      </c>
    </row>
    <row r="325" spans="1:64" ht="34.200000000000003" hidden="1" customHeight="1" x14ac:dyDescent="0.3">
      <c r="A325" s="13" t="s">
        <v>467</v>
      </c>
      <c r="B325" s="14" t="s">
        <v>468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/>
      <c r="R325" s="14"/>
      <c r="S325" s="14"/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10201884</v>
      </c>
      <c r="AO325" s="15">
        <v>0</v>
      </c>
      <c r="AP325" s="15">
        <v>8501570</v>
      </c>
      <c r="AQ325" s="15">
        <v>1700314</v>
      </c>
      <c r="AR325" s="15">
        <v>0</v>
      </c>
      <c r="AS325" s="21">
        <v>10201884</v>
      </c>
      <c r="AT325" s="15">
        <v>0</v>
      </c>
      <c r="AU325" s="15">
        <v>8501570</v>
      </c>
      <c r="AV325" s="15">
        <v>1700314</v>
      </c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0</v>
      </c>
      <c r="BF325" s="15">
        <v>0</v>
      </c>
      <c r="BG325" s="15">
        <v>0</v>
      </c>
      <c r="BH325" s="15">
        <v>0</v>
      </c>
      <c r="BI325" s="17">
        <v>0</v>
      </c>
      <c r="BJ325" s="16">
        <v>0</v>
      </c>
      <c r="BK325" s="16">
        <v>0</v>
      </c>
      <c r="BL325" s="18">
        <v>0</v>
      </c>
    </row>
    <row r="326" spans="1:64" ht="34.200000000000003" hidden="1" customHeight="1" x14ac:dyDescent="0.3">
      <c r="A326" s="13" t="s">
        <v>469</v>
      </c>
      <c r="B326" s="14" t="s">
        <v>470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/>
      <c r="R326" s="14"/>
      <c r="S326" s="14"/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10201884</v>
      </c>
      <c r="AO326" s="15">
        <v>0</v>
      </c>
      <c r="AP326" s="15">
        <v>8501570</v>
      </c>
      <c r="AQ326" s="15">
        <v>1700314</v>
      </c>
      <c r="AR326" s="15">
        <v>0</v>
      </c>
      <c r="AS326" s="21">
        <v>10201884</v>
      </c>
      <c r="AT326" s="15">
        <v>0</v>
      </c>
      <c r="AU326" s="15">
        <v>8501570</v>
      </c>
      <c r="AV326" s="15">
        <v>1700314</v>
      </c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0</v>
      </c>
      <c r="BI326" s="17">
        <v>0</v>
      </c>
      <c r="BJ326" s="16">
        <v>0</v>
      </c>
      <c r="BK326" s="16">
        <v>0</v>
      </c>
      <c r="BL326" s="18">
        <v>0</v>
      </c>
    </row>
    <row r="327" spans="1:64" ht="34.200000000000003" hidden="1" customHeight="1" x14ac:dyDescent="0.3">
      <c r="A327" s="13" t="s">
        <v>37</v>
      </c>
      <c r="B327" s="14" t="s">
        <v>470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 t="s">
        <v>38</v>
      </c>
      <c r="R327" s="14"/>
      <c r="S327" s="14"/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</v>
      </c>
      <c r="AN327" s="15">
        <v>10201884</v>
      </c>
      <c r="AO327" s="15">
        <v>0</v>
      </c>
      <c r="AP327" s="15">
        <v>8501570</v>
      </c>
      <c r="AQ327" s="15">
        <v>1700314</v>
      </c>
      <c r="AR327" s="15">
        <v>0</v>
      </c>
      <c r="AS327" s="21">
        <v>10201884</v>
      </c>
      <c r="AT327" s="15">
        <v>0</v>
      </c>
      <c r="AU327" s="15">
        <v>8501570</v>
      </c>
      <c r="AV327" s="15">
        <v>1700314</v>
      </c>
      <c r="AW327" s="15">
        <v>0</v>
      </c>
      <c r="AX327" s="15">
        <v>0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0</v>
      </c>
      <c r="BE327" s="15">
        <v>0</v>
      </c>
      <c r="BF327" s="15">
        <v>0</v>
      </c>
      <c r="BG327" s="15">
        <v>0</v>
      </c>
      <c r="BH327" s="15">
        <v>0</v>
      </c>
      <c r="BI327" s="17">
        <v>0</v>
      </c>
      <c r="BJ327" s="16">
        <v>0</v>
      </c>
      <c r="BK327" s="16">
        <v>0</v>
      </c>
      <c r="BL327" s="18">
        <v>0</v>
      </c>
    </row>
    <row r="328" spans="1:64" ht="85.5" hidden="1" customHeight="1" x14ac:dyDescent="0.3">
      <c r="A328" s="13" t="s">
        <v>424</v>
      </c>
      <c r="B328" s="14" t="s">
        <v>425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/>
      <c r="R328" s="14"/>
      <c r="S328" s="14"/>
      <c r="T328" s="15">
        <v>3754141.02</v>
      </c>
      <c r="U328" s="15">
        <v>0</v>
      </c>
      <c r="V328" s="15">
        <v>0</v>
      </c>
      <c r="W328" s="15">
        <v>0</v>
      </c>
      <c r="X328" s="15">
        <v>0</v>
      </c>
      <c r="Y328" s="15">
        <v>174950</v>
      </c>
      <c r="Z328" s="15">
        <v>0</v>
      </c>
      <c r="AA328" s="15">
        <v>0</v>
      </c>
      <c r="AB328" s="15">
        <v>0</v>
      </c>
      <c r="AC328" s="15">
        <v>0</v>
      </c>
      <c r="AD328" s="15">
        <v>3929091.02</v>
      </c>
      <c r="AE328" s="15">
        <v>0</v>
      </c>
      <c r="AF328" s="15">
        <v>0</v>
      </c>
      <c r="AG328" s="15">
        <v>0</v>
      </c>
      <c r="AH328" s="15">
        <v>0</v>
      </c>
      <c r="AI328" s="15">
        <v>4042778</v>
      </c>
      <c r="AJ328" s="15">
        <v>0</v>
      </c>
      <c r="AK328" s="15">
        <v>0</v>
      </c>
      <c r="AL328" s="15">
        <v>0</v>
      </c>
      <c r="AM328" s="15">
        <v>0</v>
      </c>
      <c r="AN328" s="15">
        <v>-4263.22</v>
      </c>
      <c r="AO328" s="15">
        <v>0</v>
      </c>
      <c r="AP328" s="15">
        <v>0</v>
      </c>
      <c r="AQ328" s="15">
        <v>0</v>
      </c>
      <c r="AR328" s="15">
        <v>0</v>
      </c>
      <c r="AS328" s="21">
        <v>4038514.78</v>
      </c>
      <c r="AT328" s="15">
        <v>0</v>
      </c>
      <c r="AU328" s="15">
        <v>0</v>
      </c>
      <c r="AV328" s="15">
        <v>0</v>
      </c>
      <c r="AW328" s="15">
        <v>0</v>
      </c>
      <c r="AX328" s="15">
        <v>4073778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0</v>
      </c>
      <c r="BG328" s="15">
        <v>0</v>
      </c>
      <c r="BH328" s="15">
        <v>4073778</v>
      </c>
      <c r="BI328" s="17">
        <v>0</v>
      </c>
      <c r="BJ328" s="16">
        <v>0</v>
      </c>
      <c r="BK328" s="16">
        <v>0</v>
      </c>
      <c r="BL328" s="18">
        <v>0</v>
      </c>
    </row>
    <row r="329" spans="1:64" ht="51.45" hidden="1" customHeight="1" x14ac:dyDescent="0.3">
      <c r="A329" s="13" t="s">
        <v>426</v>
      </c>
      <c r="B329" s="14" t="s">
        <v>427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/>
      <c r="R329" s="14"/>
      <c r="S329" s="14"/>
      <c r="T329" s="15">
        <v>3754141.02</v>
      </c>
      <c r="U329" s="15">
        <v>0</v>
      </c>
      <c r="V329" s="15">
        <v>0</v>
      </c>
      <c r="W329" s="15">
        <v>0</v>
      </c>
      <c r="X329" s="15">
        <v>0</v>
      </c>
      <c r="Y329" s="15">
        <v>174950</v>
      </c>
      <c r="Z329" s="15">
        <v>0</v>
      </c>
      <c r="AA329" s="15">
        <v>0</v>
      </c>
      <c r="AB329" s="15">
        <v>0</v>
      </c>
      <c r="AC329" s="15">
        <v>0</v>
      </c>
      <c r="AD329" s="15">
        <v>3929091.02</v>
      </c>
      <c r="AE329" s="15">
        <v>0</v>
      </c>
      <c r="AF329" s="15">
        <v>0</v>
      </c>
      <c r="AG329" s="15">
        <v>0</v>
      </c>
      <c r="AH329" s="15">
        <v>0</v>
      </c>
      <c r="AI329" s="15">
        <v>4042778</v>
      </c>
      <c r="AJ329" s="15">
        <v>0</v>
      </c>
      <c r="AK329" s="15">
        <v>0</v>
      </c>
      <c r="AL329" s="15">
        <v>0</v>
      </c>
      <c r="AM329" s="15">
        <v>0</v>
      </c>
      <c r="AN329" s="15">
        <v>-4263.22</v>
      </c>
      <c r="AO329" s="15">
        <v>0</v>
      </c>
      <c r="AP329" s="15">
        <v>0</v>
      </c>
      <c r="AQ329" s="15">
        <v>0</v>
      </c>
      <c r="AR329" s="15">
        <v>0</v>
      </c>
      <c r="AS329" s="21">
        <v>4038514.78</v>
      </c>
      <c r="AT329" s="15">
        <v>0</v>
      </c>
      <c r="AU329" s="15">
        <v>0</v>
      </c>
      <c r="AV329" s="15">
        <v>0</v>
      </c>
      <c r="AW329" s="15">
        <v>0</v>
      </c>
      <c r="AX329" s="15">
        <v>4073778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0</v>
      </c>
      <c r="BE329" s="15">
        <v>0</v>
      </c>
      <c r="BF329" s="15">
        <v>0</v>
      </c>
      <c r="BG329" s="15">
        <v>0</v>
      </c>
      <c r="BH329" s="15">
        <v>4073778</v>
      </c>
      <c r="BI329" s="17">
        <v>0</v>
      </c>
      <c r="BJ329" s="16">
        <v>0</v>
      </c>
      <c r="BK329" s="16">
        <v>0</v>
      </c>
      <c r="BL329" s="18">
        <v>0</v>
      </c>
    </row>
    <row r="330" spans="1:64" ht="34.200000000000003" hidden="1" customHeight="1" x14ac:dyDescent="0.3">
      <c r="A330" s="13" t="s">
        <v>49</v>
      </c>
      <c r="B330" s="14" t="s">
        <v>428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/>
      <c r="R330" s="14"/>
      <c r="S330" s="14"/>
      <c r="T330" s="15">
        <v>3754141.02</v>
      </c>
      <c r="U330" s="15">
        <v>0</v>
      </c>
      <c r="V330" s="15">
        <v>0</v>
      </c>
      <c r="W330" s="15">
        <v>0</v>
      </c>
      <c r="X330" s="15">
        <v>0</v>
      </c>
      <c r="Y330" s="15">
        <v>174950</v>
      </c>
      <c r="Z330" s="15">
        <v>0</v>
      </c>
      <c r="AA330" s="15">
        <v>0</v>
      </c>
      <c r="AB330" s="15">
        <v>0</v>
      </c>
      <c r="AC330" s="15">
        <v>0</v>
      </c>
      <c r="AD330" s="15">
        <v>3929091.02</v>
      </c>
      <c r="AE330" s="15">
        <v>0</v>
      </c>
      <c r="AF330" s="15">
        <v>0</v>
      </c>
      <c r="AG330" s="15">
        <v>0</v>
      </c>
      <c r="AH330" s="15">
        <v>0</v>
      </c>
      <c r="AI330" s="15">
        <v>4042778</v>
      </c>
      <c r="AJ330" s="15">
        <v>0</v>
      </c>
      <c r="AK330" s="15">
        <v>0</v>
      </c>
      <c r="AL330" s="15">
        <v>0</v>
      </c>
      <c r="AM330" s="15">
        <v>0</v>
      </c>
      <c r="AN330" s="15">
        <v>-4263.22</v>
      </c>
      <c r="AO330" s="15">
        <v>0</v>
      </c>
      <c r="AP330" s="15">
        <v>0</v>
      </c>
      <c r="AQ330" s="15">
        <v>0</v>
      </c>
      <c r="AR330" s="15">
        <v>0</v>
      </c>
      <c r="AS330" s="21">
        <v>4038514.78</v>
      </c>
      <c r="AT330" s="15">
        <v>0</v>
      </c>
      <c r="AU330" s="15">
        <v>0</v>
      </c>
      <c r="AV330" s="15">
        <v>0</v>
      </c>
      <c r="AW330" s="15">
        <v>0</v>
      </c>
      <c r="AX330" s="15">
        <v>4073778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0</v>
      </c>
      <c r="BE330" s="15">
        <v>0</v>
      </c>
      <c r="BF330" s="15">
        <v>0</v>
      </c>
      <c r="BG330" s="15">
        <v>0</v>
      </c>
      <c r="BH330" s="15">
        <v>4073778</v>
      </c>
      <c r="BI330" s="17">
        <v>0</v>
      </c>
      <c r="BJ330" s="16">
        <v>0</v>
      </c>
      <c r="BK330" s="16">
        <v>0</v>
      </c>
      <c r="BL330" s="18">
        <v>0</v>
      </c>
    </row>
    <row r="331" spans="1:64" ht="68.400000000000006" hidden="1" customHeight="1" x14ac:dyDescent="0.3">
      <c r="A331" s="13" t="s">
        <v>51</v>
      </c>
      <c r="B331" s="14" t="s">
        <v>428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 t="s">
        <v>52</v>
      </c>
      <c r="R331" s="14"/>
      <c r="S331" s="14"/>
      <c r="T331" s="15">
        <v>3381641.02</v>
      </c>
      <c r="U331" s="15">
        <v>0</v>
      </c>
      <c r="V331" s="15">
        <v>0</v>
      </c>
      <c r="W331" s="15">
        <v>0</v>
      </c>
      <c r="X331" s="15">
        <v>0</v>
      </c>
      <c r="Y331" s="15">
        <v>174950</v>
      </c>
      <c r="Z331" s="15">
        <v>0</v>
      </c>
      <c r="AA331" s="15">
        <v>0</v>
      </c>
      <c r="AB331" s="15">
        <v>0</v>
      </c>
      <c r="AC331" s="15">
        <v>0</v>
      </c>
      <c r="AD331" s="15">
        <v>3556591.02</v>
      </c>
      <c r="AE331" s="15">
        <v>0</v>
      </c>
      <c r="AF331" s="15">
        <v>0</v>
      </c>
      <c r="AG331" s="15">
        <v>0</v>
      </c>
      <c r="AH331" s="15">
        <v>0</v>
      </c>
      <c r="AI331" s="15">
        <v>3670278</v>
      </c>
      <c r="AJ331" s="15">
        <v>0</v>
      </c>
      <c r="AK331" s="15">
        <v>0</v>
      </c>
      <c r="AL331" s="15">
        <v>0</v>
      </c>
      <c r="AM331" s="15">
        <v>0</v>
      </c>
      <c r="AN331" s="15">
        <v>-4263.22</v>
      </c>
      <c r="AO331" s="15">
        <v>0</v>
      </c>
      <c r="AP331" s="15">
        <v>0</v>
      </c>
      <c r="AQ331" s="15">
        <v>0</v>
      </c>
      <c r="AR331" s="15">
        <v>0</v>
      </c>
      <c r="AS331" s="21">
        <v>3666014.78</v>
      </c>
      <c r="AT331" s="15">
        <v>0</v>
      </c>
      <c r="AU331" s="15">
        <v>0</v>
      </c>
      <c r="AV331" s="15">
        <v>0</v>
      </c>
      <c r="AW331" s="15">
        <v>0</v>
      </c>
      <c r="AX331" s="15">
        <v>3670278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0</v>
      </c>
      <c r="BG331" s="15">
        <v>0</v>
      </c>
      <c r="BH331" s="15">
        <v>3670278</v>
      </c>
      <c r="BI331" s="17">
        <v>0</v>
      </c>
      <c r="BJ331" s="16">
        <v>0</v>
      </c>
      <c r="BK331" s="16">
        <v>0</v>
      </c>
      <c r="BL331" s="18">
        <v>0</v>
      </c>
    </row>
    <row r="332" spans="1:64" ht="34.200000000000003" hidden="1" customHeight="1" x14ac:dyDescent="0.3">
      <c r="A332" s="13" t="s">
        <v>37</v>
      </c>
      <c r="B332" s="14" t="s">
        <v>428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 t="s">
        <v>38</v>
      </c>
      <c r="R332" s="14"/>
      <c r="S332" s="14"/>
      <c r="T332" s="15">
        <v>372500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372500</v>
      </c>
      <c r="AE332" s="15">
        <v>0</v>
      </c>
      <c r="AF332" s="15">
        <v>0</v>
      </c>
      <c r="AG332" s="15">
        <v>0</v>
      </c>
      <c r="AH332" s="15">
        <v>0</v>
      </c>
      <c r="AI332" s="15">
        <v>372500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21">
        <v>372500</v>
      </c>
      <c r="AT332" s="15">
        <v>0</v>
      </c>
      <c r="AU332" s="15">
        <v>0</v>
      </c>
      <c r="AV332" s="15">
        <v>0</v>
      </c>
      <c r="AW332" s="15">
        <v>0</v>
      </c>
      <c r="AX332" s="15">
        <v>403500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0</v>
      </c>
      <c r="BE332" s="15">
        <v>0</v>
      </c>
      <c r="BF332" s="15">
        <v>0</v>
      </c>
      <c r="BG332" s="15">
        <v>0</v>
      </c>
      <c r="BH332" s="15">
        <v>403500</v>
      </c>
      <c r="BI332" s="17">
        <v>0</v>
      </c>
      <c r="BJ332" s="16">
        <v>0</v>
      </c>
      <c r="BK332" s="16">
        <v>0</v>
      </c>
      <c r="BL332" s="18">
        <v>0</v>
      </c>
    </row>
    <row r="333" spans="1:64" ht="68.400000000000006" hidden="1" customHeight="1" x14ac:dyDescent="0.3">
      <c r="A333" s="13" t="s">
        <v>429</v>
      </c>
      <c r="B333" s="14" t="s">
        <v>430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/>
      <c r="R333" s="14"/>
      <c r="S333" s="14"/>
      <c r="T333" s="15">
        <v>896000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896000</v>
      </c>
      <c r="AE333" s="15">
        <v>0</v>
      </c>
      <c r="AF333" s="15">
        <v>0</v>
      </c>
      <c r="AG333" s="15">
        <v>0</v>
      </c>
      <c r="AH333" s="15">
        <v>0</v>
      </c>
      <c r="AI333" s="15">
        <v>896000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21">
        <v>896000</v>
      </c>
      <c r="AT333" s="15">
        <v>0</v>
      </c>
      <c r="AU333" s="15">
        <v>0</v>
      </c>
      <c r="AV333" s="15">
        <v>0</v>
      </c>
      <c r="AW333" s="15">
        <v>0</v>
      </c>
      <c r="AX333" s="15">
        <v>896000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0</v>
      </c>
      <c r="BE333" s="15">
        <v>0</v>
      </c>
      <c r="BF333" s="15">
        <v>0</v>
      </c>
      <c r="BG333" s="15">
        <v>0</v>
      </c>
      <c r="BH333" s="15">
        <v>896000</v>
      </c>
      <c r="BI333" s="17">
        <v>0</v>
      </c>
      <c r="BJ333" s="16">
        <v>0</v>
      </c>
      <c r="BK333" s="16">
        <v>0</v>
      </c>
      <c r="BL333" s="18">
        <v>0</v>
      </c>
    </row>
    <row r="334" spans="1:64" ht="68.400000000000006" hidden="1" customHeight="1" x14ac:dyDescent="0.3">
      <c r="A334" s="13" t="s">
        <v>431</v>
      </c>
      <c r="B334" s="14" t="s">
        <v>432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/>
      <c r="R334" s="14"/>
      <c r="S334" s="14"/>
      <c r="T334" s="15">
        <v>896000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896000</v>
      </c>
      <c r="AE334" s="15">
        <v>0</v>
      </c>
      <c r="AF334" s="15">
        <v>0</v>
      </c>
      <c r="AG334" s="15">
        <v>0</v>
      </c>
      <c r="AH334" s="15">
        <v>0</v>
      </c>
      <c r="AI334" s="15">
        <v>896000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21">
        <v>896000</v>
      </c>
      <c r="AT334" s="15">
        <v>0</v>
      </c>
      <c r="AU334" s="15">
        <v>0</v>
      </c>
      <c r="AV334" s="15">
        <v>0</v>
      </c>
      <c r="AW334" s="15">
        <v>0</v>
      </c>
      <c r="AX334" s="15">
        <v>896000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0</v>
      </c>
      <c r="BG334" s="15">
        <v>0</v>
      </c>
      <c r="BH334" s="15">
        <v>896000</v>
      </c>
      <c r="BI334" s="17">
        <v>0</v>
      </c>
      <c r="BJ334" s="16">
        <v>0</v>
      </c>
      <c r="BK334" s="16">
        <v>0</v>
      </c>
      <c r="BL334" s="18">
        <v>0</v>
      </c>
    </row>
    <row r="335" spans="1:64" ht="51.45" hidden="1" customHeight="1" x14ac:dyDescent="0.3">
      <c r="A335" s="13" t="s">
        <v>433</v>
      </c>
      <c r="B335" s="14" t="s">
        <v>434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/>
      <c r="R335" s="14"/>
      <c r="S335" s="14"/>
      <c r="T335" s="15">
        <v>880000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880000</v>
      </c>
      <c r="AE335" s="15">
        <v>0</v>
      </c>
      <c r="AF335" s="15">
        <v>0</v>
      </c>
      <c r="AG335" s="15">
        <v>0</v>
      </c>
      <c r="AH335" s="15">
        <v>0</v>
      </c>
      <c r="AI335" s="15">
        <v>880000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21">
        <v>880000</v>
      </c>
      <c r="AT335" s="15">
        <v>0</v>
      </c>
      <c r="AU335" s="15">
        <v>0</v>
      </c>
      <c r="AV335" s="15">
        <v>0</v>
      </c>
      <c r="AW335" s="15">
        <v>0</v>
      </c>
      <c r="AX335" s="15">
        <v>880000</v>
      </c>
      <c r="AY335" s="15">
        <v>0</v>
      </c>
      <c r="AZ335" s="15">
        <v>0</v>
      </c>
      <c r="BA335" s="15">
        <v>0</v>
      </c>
      <c r="BB335" s="15">
        <v>0</v>
      </c>
      <c r="BC335" s="15">
        <v>0</v>
      </c>
      <c r="BD335" s="15">
        <v>0</v>
      </c>
      <c r="BE335" s="15">
        <v>0</v>
      </c>
      <c r="BF335" s="15">
        <v>0</v>
      </c>
      <c r="BG335" s="15">
        <v>0</v>
      </c>
      <c r="BH335" s="15">
        <v>880000</v>
      </c>
      <c r="BI335" s="17">
        <v>0</v>
      </c>
      <c r="BJ335" s="16">
        <v>0</v>
      </c>
      <c r="BK335" s="16">
        <v>0</v>
      </c>
      <c r="BL335" s="18">
        <v>0</v>
      </c>
    </row>
    <row r="336" spans="1:64" ht="34.200000000000003" hidden="1" customHeight="1" x14ac:dyDescent="0.3">
      <c r="A336" s="13" t="s">
        <v>37</v>
      </c>
      <c r="B336" s="14" t="s">
        <v>434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 t="s">
        <v>38</v>
      </c>
      <c r="R336" s="14"/>
      <c r="S336" s="14"/>
      <c r="T336" s="15">
        <v>25000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25000</v>
      </c>
      <c r="AE336" s="15">
        <v>0</v>
      </c>
      <c r="AF336" s="15">
        <v>0</v>
      </c>
      <c r="AG336" s="15">
        <v>0</v>
      </c>
      <c r="AH336" s="15">
        <v>0</v>
      </c>
      <c r="AI336" s="15">
        <v>25000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21">
        <v>25000</v>
      </c>
      <c r="AT336" s="15">
        <v>0</v>
      </c>
      <c r="AU336" s="15">
        <v>0</v>
      </c>
      <c r="AV336" s="15">
        <v>0</v>
      </c>
      <c r="AW336" s="15">
        <v>0</v>
      </c>
      <c r="AX336" s="15">
        <v>25000</v>
      </c>
      <c r="AY336" s="15">
        <v>0</v>
      </c>
      <c r="AZ336" s="15">
        <v>0</v>
      </c>
      <c r="BA336" s="15">
        <v>0</v>
      </c>
      <c r="BB336" s="15">
        <v>0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25000</v>
      </c>
      <c r="BI336" s="17">
        <v>0</v>
      </c>
      <c r="BJ336" s="16">
        <v>0</v>
      </c>
      <c r="BK336" s="16">
        <v>0</v>
      </c>
      <c r="BL336" s="18">
        <v>0</v>
      </c>
    </row>
    <row r="337" spans="1:64" ht="34.200000000000003" hidden="1" customHeight="1" x14ac:dyDescent="0.3">
      <c r="A337" s="13" t="s">
        <v>63</v>
      </c>
      <c r="B337" s="14" t="s">
        <v>434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 t="s">
        <v>64</v>
      </c>
      <c r="R337" s="14"/>
      <c r="S337" s="14"/>
      <c r="T337" s="15">
        <v>855000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855000</v>
      </c>
      <c r="AE337" s="15">
        <v>0</v>
      </c>
      <c r="AF337" s="15">
        <v>0</v>
      </c>
      <c r="AG337" s="15">
        <v>0</v>
      </c>
      <c r="AH337" s="15">
        <v>0</v>
      </c>
      <c r="AI337" s="15">
        <v>855000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21">
        <v>855000</v>
      </c>
      <c r="AT337" s="15">
        <v>0</v>
      </c>
      <c r="AU337" s="15">
        <v>0</v>
      </c>
      <c r="AV337" s="15">
        <v>0</v>
      </c>
      <c r="AW337" s="15">
        <v>0</v>
      </c>
      <c r="AX337" s="15">
        <v>855000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0</v>
      </c>
      <c r="BE337" s="15">
        <v>0</v>
      </c>
      <c r="BF337" s="15">
        <v>0</v>
      </c>
      <c r="BG337" s="15">
        <v>0</v>
      </c>
      <c r="BH337" s="15">
        <v>855000</v>
      </c>
      <c r="BI337" s="17">
        <v>0</v>
      </c>
      <c r="BJ337" s="16">
        <v>0</v>
      </c>
      <c r="BK337" s="16">
        <v>0</v>
      </c>
      <c r="BL337" s="18">
        <v>0</v>
      </c>
    </row>
    <row r="338" spans="1:64" ht="34.200000000000003" hidden="1" customHeight="1" x14ac:dyDescent="0.3">
      <c r="A338" s="13" t="s">
        <v>435</v>
      </c>
      <c r="B338" s="14" t="s">
        <v>436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/>
      <c r="R338" s="14"/>
      <c r="S338" s="14"/>
      <c r="T338" s="15">
        <v>16000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16000</v>
      </c>
      <c r="AE338" s="15">
        <v>0</v>
      </c>
      <c r="AF338" s="15">
        <v>0</v>
      </c>
      <c r="AG338" s="15">
        <v>0</v>
      </c>
      <c r="AH338" s="15">
        <v>0</v>
      </c>
      <c r="AI338" s="15">
        <v>16000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21">
        <v>16000</v>
      </c>
      <c r="AT338" s="15">
        <v>0</v>
      </c>
      <c r="AU338" s="15">
        <v>0</v>
      </c>
      <c r="AV338" s="15">
        <v>0</v>
      </c>
      <c r="AW338" s="15">
        <v>0</v>
      </c>
      <c r="AX338" s="15">
        <v>16000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0</v>
      </c>
      <c r="BE338" s="15">
        <v>0</v>
      </c>
      <c r="BF338" s="15">
        <v>0</v>
      </c>
      <c r="BG338" s="15">
        <v>0</v>
      </c>
      <c r="BH338" s="15">
        <v>16000</v>
      </c>
      <c r="BI338" s="17">
        <v>0</v>
      </c>
      <c r="BJ338" s="16">
        <v>0</v>
      </c>
      <c r="BK338" s="16">
        <v>0</v>
      </c>
      <c r="BL338" s="18">
        <v>0</v>
      </c>
    </row>
    <row r="339" spans="1:64" ht="34.200000000000003" hidden="1" customHeight="1" x14ac:dyDescent="0.3">
      <c r="A339" s="13" t="s">
        <v>63</v>
      </c>
      <c r="B339" s="14" t="s">
        <v>436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 t="s">
        <v>64</v>
      </c>
      <c r="R339" s="14"/>
      <c r="S339" s="14"/>
      <c r="T339" s="15">
        <v>16000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16000</v>
      </c>
      <c r="AE339" s="15">
        <v>0</v>
      </c>
      <c r="AF339" s="15">
        <v>0</v>
      </c>
      <c r="AG339" s="15">
        <v>0</v>
      </c>
      <c r="AH339" s="15">
        <v>0</v>
      </c>
      <c r="AI339" s="15">
        <v>16000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21">
        <v>16000</v>
      </c>
      <c r="AT339" s="15">
        <v>0</v>
      </c>
      <c r="AU339" s="15">
        <v>0</v>
      </c>
      <c r="AV339" s="15">
        <v>0</v>
      </c>
      <c r="AW339" s="15">
        <v>0</v>
      </c>
      <c r="AX339" s="15">
        <v>16000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0</v>
      </c>
      <c r="BE339" s="15">
        <v>0</v>
      </c>
      <c r="BF339" s="15">
        <v>0</v>
      </c>
      <c r="BG339" s="15">
        <v>0</v>
      </c>
      <c r="BH339" s="15">
        <v>16000</v>
      </c>
      <c r="BI339" s="17">
        <v>0</v>
      </c>
      <c r="BJ339" s="16">
        <v>0</v>
      </c>
      <c r="BK339" s="16">
        <v>0</v>
      </c>
      <c r="BL339" s="18">
        <v>0</v>
      </c>
    </row>
    <row r="340" spans="1:64" ht="34.200000000000003" hidden="1" customHeight="1" x14ac:dyDescent="0.3">
      <c r="A340" s="13" t="s">
        <v>437</v>
      </c>
      <c r="B340" s="14" t="s">
        <v>438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/>
      <c r="R340" s="14"/>
      <c r="S340" s="14"/>
      <c r="T340" s="15">
        <v>2535493.27</v>
      </c>
      <c r="U340" s="15">
        <v>0</v>
      </c>
      <c r="V340" s="15">
        <v>0.02</v>
      </c>
      <c r="W340" s="15">
        <v>0</v>
      </c>
      <c r="X340" s="15">
        <v>0</v>
      </c>
      <c r="Y340" s="15">
        <v>102639.52</v>
      </c>
      <c r="Z340" s="15">
        <v>0</v>
      </c>
      <c r="AA340" s="15">
        <v>6514.52</v>
      </c>
      <c r="AB340" s="15">
        <v>0</v>
      </c>
      <c r="AC340" s="15">
        <v>0</v>
      </c>
      <c r="AD340" s="15">
        <v>2638132.79</v>
      </c>
      <c r="AE340" s="15">
        <v>0</v>
      </c>
      <c r="AF340" s="15">
        <v>6514.54</v>
      </c>
      <c r="AG340" s="15">
        <v>0</v>
      </c>
      <c r="AH340" s="15">
        <v>0</v>
      </c>
      <c r="AI340" s="15">
        <v>2515087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21">
        <v>2515087</v>
      </c>
      <c r="AT340" s="15">
        <v>0</v>
      </c>
      <c r="AU340" s="15">
        <v>0</v>
      </c>
      <c r="AV340" s="15">
        <v>0</v>
      </c>
      <c r="AW340" s="15">
        <v>0</v>
      </c>
      <c r="AX340" s="15">
        <v>2515087</v>
      </c>
      <c r="AY340" s="15">
        <v>0</v>
      </c>
      <c r="AZ340" s="15">
        <v>0</v>
      </c>
      <c r="BA340" s="15">
        <v>0</v>
      </c>
      <c r="BB340" s="15">
        <v>0</v>
      </c>
      <c r="BC340" s="15">
        <v>0</v>
      </c>
      <c r="BD340" s="15">
        <v>0</v>
      </c>
      <c r="BE340" s="15">
        <v>0</v>
      </c>
      <c r="BF340" s="15">
        <v>0</v>
      </c>
      <c r="BG340" s="15">
        <v>0</v>
      </c>
      <c r="BH340" s="15">
        <v>2515087</v>
      </c>
      <c r="BI340" s="17">
        <v>0</v>
      </c>
      <c r="BJ340" s="16">
        <v>0</v>
      </c>
      <c r="BK340" s="16">
        <v>0</v>
      </c>
      <c r="BL340" s="18">
        <v>0</v>
      </c>
    </row>
    <row r="341" spans="1:64" ht="34.200000000000003" hidden="1" customHeight="1" x14ac:dyDescent="0.3">
      <c r="A341" s="13" t="s">
        <v>439</v>
      </c>
      <c r="B341" s="14" t="s">
        <v>440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2"/>
      <c r="R341" s="14"/>
      <c r="S341" s="14"/>
      <c r="T341" s="15">
        <v>2535493.25</v>
      </c>
      <c r="U341" s="15">
        <v>0</v>
      </c>
      <c r="V341" s="15">
        <v>0</v>
      </c>
      <c r="W341" s="15">
        <v>0</v>
      </c>
      <c r="X341" s="15">
        <v>0</v>
      </c>
      <c r="Y341" s="15">
        <v>96125</v>
      </c>
      <c r="Z341" s="15">
        <v>0</v>
      </c>
      <c r="AA341" s="15">
        <v>0</v>
      </c>
      <c r="AB341" s="15">
        <v>0</v>
      </c>
      <c r="AC341" s="15">
        <v>0</v>
      </c>
      <c r="AD341" s="15">
        <v>2631618.25</v>
      </c>
      <c r="AE341" s="15">
        <v>0</v>
      </c>
      <c r="AF341" s="15">
        <v>0</v>
      </c>
      <c r="AG341" s="15">
        <v>0</v>
      </c>
      <c r="AH341" s="15">
        <v>0</v>
      </c>
      <c r="AI341" s="15">
        <v>2515087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21">
        <v>2515087</v>
      </c>
      <c r="AT341" s="15">
        <v>0</v>
      </c>
      <c r="AU341" s="15">
        <v>0</v>
      </c>
      <c r="AV341" s="15">
        <v>0</v>
      </c>
      <c r="AW341" s="15">
        <v>0</v>
      </c>
      <c r="AX341" s="15">
        <v>2515087</v>
      </c>
      <c r="AY341" s="15">
        <v>0</v>
      </c>
      <c r="AZ341" s="15">
        <v>0</v>
      </c>
      <c r="BA341" s="15">
        <v>0</v>
      </c>
      <c r="BB341" s="15">
        <v>0</v>
      </c>
      <c r="BC341" s="15">
        <v>0</v>
      </c>
      <c r="BD341" s="15">
        <v>0</v>
      </c>
      <c r="BE341" s="15">
        <v>0</v>
      </c>
      <c r="BF341" s="15">
        <v>0</v>
      </c>
      <c r="BG341" s="15">
        <v>0</v>
      </c>
      <c r="BH341" s="15">
        <v>2515087</v>
      </c>
      <c r="BI341" s="17">
        <v>0</v>
      </c>
      <c r="BJ341" s="16">
        <v>0</v>
      </c>
      <c r="BK341" s="16">
        <v>0</v>
      </c>
      <c r="BL341" s="18">
        <v>0</v>
      </c>
    </row>
    <row r="342" spans="1:64" ht="34.200000000000003" hidden="1" customHeight="1" x14ac:dyDescent="0.3">
      <c r="A342" s="13" t="s">
        <v>441</v>
      </c>
      <c r="B342" s="14" t="s">
        <v>442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2"/>
      <c r="R342" s="14"/>
      <c r="S342" s="14"/>
      <c r="T342" s="15">
        <v>802500.52</v>
      </c>
      <c r="U342" s="15">
        <v>0</v>
      </c>
      <c r="V342" s="15">
        <v>0</v>
      </c>
      <c r="W342" s="15">
        <v>0</v>
      </c>
      <c r="X342" s="15">
        <v>0</v>
      </c>
      <c r="Y342" s="15">
        <v>36721</v>
      </c>
      <c r="Z342" s="15">
        <v>0</v>
      </c>
      <c r="AA342" s="15">
        <v>0</v>
      </c>
      <c r="AB342" s="15">
        <v>0</v>
      </c>
      <c r="AC342" s="15">
        <v>0</v>
      </c>
      <c r="AD342" s="15">
        <v>839221.52</v>
      </c>
      <c r="AE342" s="15">
        <v>0</v>
      </c>
      <c r="AF342" s="15">
        <v>0</v>
      </c>
      <c r="AG342" s="15">
        <v>0</v>
      </c>
      <c r="AH342" s="15">
        <v>0</v>
      </c>
      <c r="AI342" s="15">
        <v>794705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21">
        <v>794705</v>
      </c>
      <c r="AT342" s="15">
        <v>0</v>
      </c>
      <c r="AU342" s="15">
        <v>0</v>
      </c>
      <c r="AV342" s="15">
        <v>0</v>
      </c>
      <c r="AW342" s="15">
        <v>0</v>
      </c>
      <c r="AX342" s="15">
        <v>794705</v>
      </c>
      <c r="AY342" s="15">
        <v>0</v>
      </c>
      <c r="AZ342" s="15">
        <v>0</v>
      </c>
      <c r="BA342" s="15">
        <v>0</v>
      </c>
      <c r="BB342" s="15">
        <v>0</v>
      </c>
      <c r="BC342" s="15">
        <v>0</v>
      </c>
      <c r="BD342" s="15">
        <v>0</v>
      </c>
      <c r="BE342" s="15">
        <v>0</v>
      </c>
      <c r="BF342" s="15">
        <v>0</v>
      </c>
      <c r="BG342" s="15">
        <v>0</v>
      </c>
      <c r="BH342" s="15">
        <v>794705</v>
      </c>
      <c r="BI342" s="17">
        <v>0</v>
      </c>
      <c r="BJ342" s="16">
        <v>0</v>
      </c>
      <c r="BK342" s="16">
        <v>0</v>
      </c>
      <c r="BL342" s="18">
        <v>0</v>
      </c>
    </row>
    <row r="343" spans="1:64" ht="68.400000000000006" hidden="1" customHeight="1" x14ac:dyDescent="0.3">
      <c r="A343" s="13" t="s">
        <v>51</v>
      </c>
      <c r="B343" s="14" t="s">
        <v>442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2" t="s">
        <v>52</v>
      </c>
      <c r="R343" s="14"/>
      <c r="S343" s="14"/>
      <c r="T343" s="15">
        <v>787346.52</v>
      </c>
      <c r="U343" s="15">
        <v>0</v>
      </c>
      <c r="V343" s="15">
        <v>0</v>
      </c>
      <c r="W343" s="15">
        <v>0</v>
      </c>
      <c r="X343" s="15">
        <v>0</v>
      </c>
      <c r="Y343" s="15">
        <v>36721</v>
      </c>
      <c r="Z343" s="15">
        <v>0</v>
      </c>
      <c r="AA343" s="15">
        <v>0</v>
      </c>
      <c r="AB343" s="15">
        <v>0</v>
      </c>
      <c r="AC343" s="15">
        <v>0</v>
      </c>
      <c r="AD343" s="15">
        <v>824067.52</v>
      </c>
      <c r="AE343" s="15">
        <v>0</v>
      </c>
      <c r="AF343" s="15">
        <v>0</v>
      </c>
      <c r="AG343" s="15">
        <v>0</v>
      </c>
      <c r="AH343" s="15">
        <v>0</v>
      </c>
      <c r="AI343" s="15">
        <v>779551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21">
        <v>779551</v>
      </c>
      <c r="AT343" s="15">
        <v>0</v>
      </c>
      <c r="AU343" s="15">
        <v>0</v>
      </c>
      <c r="AV343" s="15">
        <v>0</v>
      </c>
      <c r="AW343" s="15">
        <v>0</v>
      </c>
      <c r="AX343" s="15">
        <v>779551</v>
      </c>
      <c r="AY343" s="15">
        <v>0</v>
      </c>
      <c r="AZ343" s="15">
        <v>0</v>
      </c>
      <c r="BA343" s="15">
        <v>0</v>
      </c>
      <c r="BB343" s="15">
        <v>0</v>
      </c>
      <c r="BC343" s="15">
        <v>0</v>
      </c>
      <c r="BD343" s="15">
        <v>0</v>
      </c>
      <c r="BE343" s="15">
        <v>0</v>
      </c>
      <c r="BF343" s="15">
        <v>0</v>
      </c>
      <c r="BG343" s="15">
        <v>0</v>
      </c>
      <c r="BH343" s="15">
        <v>779551</v>
      </c>
      <c r="BI343" s="17">
        <v>0</v>
      </c>
      <c r="BJ343" s="16">
        <v>0</v>
      </c>
      <c r="BK343" s="16">
        <v>0</v>
      </c>
      <c r="BL343" s="18">
        <v>0</v>
      </c>
    </row>
    <row r="344" spans="1:64" ht="34.200000000000003" hidden="1" customHeight="1" x14ac:dyDescent="0.3">
      <c r="A344" s="13" t="s">
        <v>37</v>
      </c>
      <c r="B344" s="14" t="s">
        <v>442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2" t="s">
        <v>38</v>
      </c>
      <c r="R344" s="14"/>
      <c r="S344" s="14"/>
      <c r="T344" s="15">
        <v>15154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15154</v>
      </c>
      <c r="AE344" s="15">
        <v>0</v>
      </c>
      <c r="AF344" s="15">
        <v>0</v>
      </c>
      <c r="AG344" s="15">
        <v>0</v>
      </c>
      <c r="AH344" s="15">
        <v>0</v>
      </c>
      <c r="AI344" s="15">
        <v>15154</v>
      </c>
      <c r="AJ344" s="15">
        <v>0</v>
      </c>
      <c r="AK344" s="15">
        <v>0</v>
      </c>
      <c r="AL344" s="15">
        <v>0</v>
      </c>
      <c r="AM344" s="15">
        <v>0</v>
      </c>
      <c r="AN344" s="15">
        <v>0</v>
      </c>
      <c r="AO344" s="15">
        <v>0</v>
      </c>
      <c r="AP344" s="15">
        <v>0</v>
      </c>
      <c r="AQ344" s="15">
        <v>0</v>
      </c>
      <c r="AR344" s="15">
        <v>0</v>
      </c>
      <c r="AS344" s="21">
        <v>15154</v>
      </c>
      <c r="AT344" s="15">
        <v>0</v>
      </c>
      <c r="AU344" s="15">
        <v>0</v>
      </c>
      <c r="AV344" s="15">
        <v>0</v>
      </c>
      <c r="AW344" s="15">
        <v>0</v>
      </c>
      <c r="AX344" s="15">
        <v>15154</v>
      </c>
      <c r="AY344" s="15">
        <v>0</v>
      </c>
      <c r="AZ344" s="15">
        <v>0</v>
      </c>
      <c r="BA344" s="15">
        <v>0</v>
      </c>
      <c r="BB344" s="15">
        <v>0</v>
      </c>
      <c r="BC344" s="15">
        <v>0</v>
      </c>
      <c r="BD344" s="15">
        <v>0</v>
      </c>
      <c r="BE344" s="15">
        <v>0</v>
      </c>
      <c r="BF344" s="15">
        <v>0</v>
      </c>
      <c r="BG344" s="15">
        <v>0</v>
      </c>
      <c r="BH344" s="15">
        <v>15154</v>
      </c>
      <c r="BI344" s="17">
        <v>0</v>
      </c>
      <c r="BJ344" s="16">
        <v>0</v>
      </c>
      <c r="BK344" s="16">
        <v>0</v>
      </c>
      <c r="BL344" s="18">
        <v>0</v>
      </c>
    </row>
    <row r="345" spans="1:64" ht="34.200000000000003" hidden="1" customHeight="1" x14ac:dyDescent="0.3">
      <c r="A345" s="13" t="s">
        <v>443</v>
      </c>
      <c r="B345" s="14" t="s">
        <v>444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2"/>
      <c r="R345" s="14"/>
      <c r="S345" s="14"/>
      <c r="T345" s="15">
        <v>384852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384852</v>
      </c>
      <c r="AE345" s="15">
        <v>0</v>
      </c>
      <c r="AF345" s="15">
        <v>0</v>
      </c>
      <c r="AG345" s="15">
        <v>0</v>
      </c>
      <c r="AH345" s="15">
        <v>0</v>
      </c>
      <c r="AI345" s="15">
        <v>384852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0</v>
      </c>
      <c r="AP345" s="15">
        <v>0</v>
      </c>
      <c r="AQ345" s="15">
        <v>0</v>
      </c>
      <c r="AR345" s="15">
        <v>0</v>
      </c>
      <c r="AS345" s="21">
        <v>384852</v>
      </c>
      <c r="AT345" s="15">
        <v>0</v>
      </c>
      <c r="AU345" s="15">
        <v>0</v>
      </c>
      <c r="AV345" s="15">
        <v>0</v>
      </c>
      <c r="AW345" s="15">
        <v>0</v>
      </c>
      <c r="AX345" s="15">
        <v>384852</v>
      </c>
      <c r="AY345" s="15">
        <v>0</v>
      </c>
      <c r="AZ345" s="15">
        <v>0</v>
      </c>
      <c r="BA345" s="15">
        <v>0</v>
      </c>
      <c r="BB345" s="15">
        <v>0</v>
      </c>
      <c r="BC345" s="15">
        <v>0</v>
      </c>
      <c r="BD345" s="15">
        <v>0</v>
      </c>
      <c r="BE345" s="15">
        <v>0</v>
      </c>
      <c r="BF345" s="15">
        <v>0</v>
      </c>
      <c r="BG345" s="15">
        <v>0</v>
      </c>
      <c r="BH345" s="15">
        <v>384852</v>
      </c>
      <c r="BI345" s="17">
        <v>0</v>
      </c>
      <c r="BJ345" s="16">
        <v>0</v>
      </c>
      <c r="BK345" s="16">
        <v>0</v>
      </c>
      <c r="BL345" s="18">
        <v>0</v>
      </c>
    </row>
    <row r="346" spans="1:64" ht="68.400000000000006" hidden="1" customHeight="1" x14ac:dyDescent="0.3">
      <c r="A346" s="13" t="s">
        <v>51</v>
      </c>
      <c r="B346" s="14" t="s">
        <v>444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2" t="s">
        <v>52</v>
      </c>
      <c r="R346" s="14"/>
      <c r="S346" s="14"/>
      <c r="T346" s="15">
        <v>384852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384852</v>
      </c>
      <c r="AE346" s="15">
        <v>0</v>
      </c>
      <c r="AF346" s="15">
        <v>0</v>
      </c>
      <c r="AG346" s="15">
        <v>0</v>
      </c>
      <c r="AH346" s="15">
        <v>0</v>
      </c>
      <c r="AI346" s="15">
        <v>384852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15">
        <v>0</v>
      </c>
      <c r="AR346" s="15">
        <v>0</v>
      </c>
      <c r="AS346" s="21">
        <v>384852</v>
      </c>
      <c r="AT346" s="15">
        <v>0</v>
      </c>
      <c r="AU346" s="15">
        <v>0</v>
      </c>
      <c r="AV346" s="15">
        <v>0</v>
      </c>
      <c r="AW346" s="15">
        <v>0</v>
      </c>
      <c r="AX346" s="15">
        <v>384852</v>
      </c>
      <c r="AY346" s="15">
        <v>0</v>
      </c>
      <c r="AZ346" s="15">
        <v>0</v>
      </c>
      <c r="BA346" s="15">
        <v>0</v>
      </c>
      <c r="BB346" s="15">
        <v>0</v>
      </c>
      <c r="BC346" s="15">
        <v>0</v>
      </c>
      <c r="BD346" s="15">
        <v>0</v>
      </c>
      <c r="BE346" s="15">
        <v>0</v>
      </c>
      <c r="BF346" s="15">
        <v>0</v>
      </c>
      <c r="BG346" s="15">
        <v>0</v>
      </c>
      <c r="BH346" s="15">
        <v>384852</v>
      </c>
      <c r="BI346" s="17">
        <v>0</v>
      </c>
      <c r="BJ346" s="16">
        <v>0</v>
      </c>
      <c r="BK346" s="16">
        <v>0</v>
      </c>
      <c r="BL346" s="18">
        <v>0</v>
      </c>
    </row>
    <row r="347" spans="1:64" ht="34.200000000000003" hidden="1" customHeight="1" x14ac:dyDescent="0.3">
      <c r="A347" s="13" t="s">
        <v>445</v>
      </c>
      <c r="B347" s="14" t="s">
        <v>446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2"/>
      <c r="R347" s="14"/>
      <c r="S347" s="14"/>
      <c r="T347" s="15">
        <v>650697.36</v>
      </c>
      <c r="U347" s="15">
        <v>0</v>
      </c>
      <c r="V347" s="15">
        <v>0</v>
      </c>
      <c r="W347" s="15">
        <v>0</v>
      </c>
      <c r="X347" s="15">
        <v>0</v>
      </c>
      <c r="Y347" s="15">
        <v>29702</v>
      </c>
      <c r="Z347" s="15">
        <v>0</v>
      </c>
      <c r="AA347" s="15">
        <v>0</v>
      </c>
      <c r="AB347" s="15">
        <v>0</v>
      </c>
      <c r="AC347" s="15">
        <v>0</v>
      </c>
      <c r="AD347" s="15">
        <v>680399.35999999999</v>
      </c>
      <c r="AE347" s="15">
        <v>0</v>
      </c>
      <c r="AF347" s="15">
        <v>0</v>
      </c>
      <c r="AG347" s="15">
        <v>0</v>
      </c>
      <c r="AH347" s="15">
        <v>0</v>
      </c>
      <c r="AI347" s="15">
        <v>644392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0</v>
      </c>
      <c r="AS347" s="21">
        <v>644392</v>
      </c>
      <c r="AT347" s="15">
        <v>0</v>
      </c>
      <c r="AU347" s="15">
        <v>0</v>
      </c>
      <c r="AV347" s="15">
        <v>0</v>
      </c>
      <c r="AW347" s="15">
        <v>0</v>
      </c>
      <c r="AX347" s="15">
        <v>644392</v>
      </c>
      <c r="AY347" s="15">
        <v>0</v>
      </c>
      <c r="AZ347" s="15">
        <v>0</v>
      </c>
      <c r="BA347" s="15">
        <v>0</v>
      </c>
      <c r="BB347" s="15">
        <v>0</v>
      </c>
      <c r="BC347" s="15">
        <v>0</v>
      </c>
      <c r="BD347" s="15">
        <v>0</v>
      </c>
      <c r="BE347" s="15">
        <v>0</v>
      </c>
      <c r="BF347" s="15">
        <v>0</v>
      </c>
      <c r="BG347" s="15">
        <v>0</v>
      </c>
      <c r="BH347" s="15">
        <v>644392</v>
      </c>
      <c r="BI347" s="17">
        <v>0</v>
      </c>
      <c r="BJ347" s="16">
        <v>0</v>
      </c>
      <c r="BK347" s="16">
        <v>0</v>
      </c>
      <c r="BL347" s="18">
        <v>0</v>
      </c>
    </row>
    <row r="348" spans="1:64" ht="68.400000000000006" hidden="1" customHeight="1" x14ac:dyDescent="0.3">
      <c r="A348" s="13" t="s">
        <v>51</v>
      </c>
      <c r="B348" s="14" t="s">
        <v>446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2" t="s">
        <v>52</v>
      </c>
      <c r="R348" s="14"/>
      <c r="S348" s="14"/>
      <c r="T348" s="15">
        <v>636842.36</v>
      </c>
      <c r="U348" s="15">
        <v>0</v>
      </c>
      <c r="V348" s="15">
        <v>0</v>
      </c>
      <c r="W348" s="15">
        <v>0</v>
      </c>
      <c r="X348" s="15">
        <v>0</v>
      </c>
      <c r="Y348" s="15">
        <v>29702</v>
      </c>
      <c r="Z348" s="15">
        <v>0</v>
      </c>
      <c r="AA348" s="15">
        <v>0</v>
      </c>
      <c r="AB348" s="15">
        <v>0</v>
      </c>
      <c r="AC348" s="15">
        <v>0</v>
      </c>
      <c r="AD348" s="15">
        <v>666544.36</v>
      </c>
      <c r="AE348" s="15">
        <v>0</v>
      </c>
      <c r="AF348" s="15">
        <v>0</v>
      </c>
      <c r="AG348" s="15">
        <v>0</v>
      </c>
      <c r="AH348" s="15">
        <v>0</v>
      </c>
      <c r="AI348" s="15">
        <v>630537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21">
        <v>630537</v>
      </c>
      <c r="AT348" s="15">
        <v>0</v>
      </c>
      <c r="AU348" s="15">
        <v>0</v>
      </c>
      <c r="AV348" s="15">
        <v>0</v>
      </c>
      <c r="AW348" s="15">
        <v>0</v>
      </c>
      <c r="AX348" s="15">
        <v>630537</v>
      </c>
      <c r="AY348" s="15">
        <v>0</v>
      </c>
      <c r="AZ348" s="15">
        <v>0</v>
      </c>
      <c r="BA348" s="15">
        <v>0</v>
      </c>
      <c r="BB348" s="15">
        <v>0</v>
      </c>
      <c r="BC348" s="15">
        <v>0</v>
      </c>
      <c r="BD348" s="15">
        <v>0</v>
      </c>
      <c r="BE348" s="15">
        <v>0</v>
      </c>
      <c r="BF348" s="15">
        <v>0</v>
      </c>
      <c r="BG348" s="15">
        <v>0</v>
      </c>
      <c r="BH348" s="15">
        <v>630537</v>
      </c>
      <c r="BI348" s="17">
        <v>0</v>
      </c>
      <c r="BJ348" s="16">
        <v>0</v>
      </c>
      <c r="BK348" s="16">
        <v>0</v>
      </c>
      <c r="BL348" s="18">
        <v>0</v>
      </c>
    </row>
    <row r="349" spans="1:64" ht="34.200000000000003" hidden="1" customHeight="1" x14ac:dyDescent="0.3">
      <c r="A349" s="13" t="s">
        <v>37</v>
      </c>
      <c r="B349" s="14" t="s">
        <v>446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2" t="s">
        <v>38</v>
      </c>
      <c r="R349" s="14"/>
      <c r="S349" s="14"/>
      <c r="T349" s="15">
        <v>13855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13855</v>
      </c>
      <c r="AE349" s="15">
        <v>0</v>
      </c>
      <c r="AF349" s="15">
        <v>0</v>
      </c>
      <c r="AG349" s="15">
        <v>0</v>
      </c>
      <c r="AH349" s="15">
        <v>0</v>
      </c>
      <c r="AI349" s="15">
        <v>13855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21">
        <v>13855</v>
      </c>
      <c r="AT349" s="15">
        <v>0</v>
      </c>
      <c r="AU349" s="15">
        <v>0</v>
      </c>
      <c r="AV349" s="15">
        <v>0</v>
      </c>
      <c r="AW349" s="15">
        <v>0</v>
      </c>
      <c r="AX349" s="15">
        <v>13855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0</v>
      </c>
      <c r="BE349" s="15">
        <v>0</v>
      </c>
      <c r="BF349" s="15">
        <v>0</v>
      </c>
      <c r="BG349" s="15">
        <v>0</v>
      </c>
      <c r="BH349" s="15">
        <v>13855</v>
      </c>
      <c r="BI349" s="17">
        <v>0</v>
      </c>
      <c r="BJ349" s="16">
        <v>0</v>
      </c>
      <c r="BK349" s="16">
        <v>0</v>
      </c>
      <c r="BL349" s="18">
        <v>0</v>
      </c>
    </row>
    <row r="350" spans="1:64" ht="34.200000000000003" hidden="1" customHeight="1" x14ac:dyDescent="0.3">
      <c r="A350" s="13" t="s">
        <v>233</v>
      </c>
      <c r="B350" s="14" t="s">
        <v>447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2"/>
      <c r="R350" s="14"/>
      <c r="S350" s="14"/>
      <c r="T350" s="15">
        <v>697443.37</v>
      </c>
      <c r="U350" s="15">
        <v>0</v>
      </c>
      <c r="V350" s="15">
        <v>0</v>
      </c>
      <c r="W350" s="15">
        <v>0</v>
      </c>
      <c r="X350" s="15">
        <v>0</v>
      </c>
      <c r="Y350" s="15">
        <v>29702</v>
      </c>
      <c r="Z350" s="15">
        <v>0</v>
      </c>
      <c r="AA350" s="15">
        <v>0</v>
      </c>
      <c r="AB350" s="15">
        <v>0</v>
      </c>
      <c r="AC350" s="15">
        <v>0</v>
      </c>
      <c r="AD350" s="15">
        <v>727145.37</v>
      </c>
      <c r="AE350" s="15">
        <v>0</v>
      </c>
      <c r="AF350" s="15">
        <v>0</v>
      </c>
      <c r="AG350" s="15">
        <v>0</v>
      </c>
      <c r="AH350" s="15">
        <v>0</v>
      </c>
      <c r="AI350" s="15">
        <v>691138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21">
        <v>691138</v>
      </c>
      <c r="AT350" s="15">
        <v>0</v>
      </c>
      <c r="AU350" s="15">
        <v>0</v>
      </c>
      <c r="AV350" s="15">
        <v>0</v>
      </c>
      <c r="AW350" s="15">
        <v>0</v>
      </c>
      <c r="AX350" s="15">
        <v>691138</v>
      </c>
      <c r="AY350" s="15">
        <v>0</v>
      </c>
      <c r="AZ350" s="15">
        <v>0</v>
      </c>
      <c r="BA350" s="15">
        <v>0</v>
      </c>
      <c r="BB350" s="15">
        <v>0</v>
      </c>
      <c r="BC350" s="15">
        <v>0</v>
      </c>
      <c r="BD350" s="15">
        <v>0</v>
      </c>
      <c r="BE350" s="15">
        <v>0</v>
      </c>
      <c r="BF350" s="15">
        <v>0</v>
      </c>
      <c r="BG350" s="15">
        <v>0</v>
      </c>
      <c r="BH350" s="15">
        <v>691138</v>
      </c>
      <c r="BI350" s="17">
        <v>0</v>
      </c>
      <c r="BJ350" s="16">
        <v>0</v>
      </c>
      <c r="BK350" s="16">
        <v>0</v>
      </c>
      <c r="BL350" s="18">
        <v>0</v>
      </c>
    </row>
    <row r="351" spans="1:64" ht="68.400000000000006" hidden="1" customHeight="1" x14ac:dyDescent="0.3">
      <c r="A351" s="13" t="s">
        <v>51</v>
      </c>
      <c r="B351" s="14" t="s">
        <v>447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2" t="s">
        <v>52</v>
      </c>
      <c r="R351" s="14"/>
      <c r="S351" s="14"/>
      <c r="T351" s="15">
        <v>636843.37</v>
      </c>
      <c r="U351" s="15">
        <v>0</v>
      </c>
      <c r="V351" s="15">
        <v>0</v>
      </c>
      <c r="W351" s="15">
        <v>0</v>
      </c>
      <c r="X351" s="15">
        <v>0</v>
      </c>
      <c r="Y351" s="15">
        <v>29702</v>
      </c>
      <c r="Z351" s="15">
        <v>0</v>
      </c>
      <c r="AA351" s="15">
        <v>0</v>
      </c>
      <c r="AB351" s="15">
        <v>0</v>
      </c>
      <c r="AC351" s="15">
        <v>0</v>
      </c>
      <c r="AD351" s="15">
        <v>666545.37</v>
      </c>
      <c r="AE351" s="15">
        <v>0</v>
      </c>
      <c r="AF351" s="15">
        <v>0</v>
      </c>
      <c r="AG351" s="15">
        <v>0</v>
      </c>
      <c r="AH351" s="15">
        <v>0</v>
      </c>
      <c r="AI351" s="15">
        <v>630538</v>
      </c>
      <c r="AJ351" s="15">
        <v>0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21">
        <v>630538</v>
      </c>
      <c r="AT351" s="15">
        <v>0</v>
      </c>
      <c r="AU351" s="15">
        <v>0</v>
      </c>
      <c r="AV351" s="15">
        <v>0</v>
      </c>
      <c r="AW351" s="15">
        <v>0</v>
      </c>
      <c r="AX351" s="15">
        <v>630538</v>
      </c>
      <c r="AY351" s="15">
        <v>0</v>
      </c>
      <c r="AZ351" s="15">
        <v>0</v>
      </c>
      <c r="BA351" s="15">
        <v>0</v>
      </c>
      <c r="BB351" s="15">
        <v>0</v>
      </c>
      <c r="BC351" s="15">
        <v>0</v>
      </c>
      <c r="BD351" s="15">
        <v>0</v>
      </c>
      <c r="BE351" s="15">
        <v>0</v>
      </c>
      <c r="BF351" s="15">
        <v>0</v>
      </c>
      <c r="BG351" s="15">
        <v>0</v>
      </c>
      <c r="BH351" s="15">
        <v>630538</v>
      </c>
      <c r="BI351" s="17">
        <v>0</v>
      </c>
      <c r="BJ351" s="16">
        <v>0</v>
      </c>
      <c r="BK351" s="16">
        <v>0</v>
      </c>
      <c r="BL351" s="18">
        <v>0</v>
      </c>
    </row>
    <row r="352" spans="1:64" ht="34.200000000000003" hidden="1" customHeight="1" x14ac:dyDescent="0.3">
      <c r="A352" s="13" t="s">
        <v>37</v>
      </c>
      <c r="B352" s="14" t="s">
        <v>447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2" t="s">
        <v>38</v>
      </c>
      <c r="R352" s="14"/>
      <c r="S352" s="14"/>
      <c r="T352" s="15">
        <v>60600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60600</v>
      </c>
      <c r="AE352" s="15">
        <v>0</v>
      </c>
      <c r="AF352" s="15">
        <v>0</v>
      </c>
      <c r="AG352" s="15">
        <v>0</v>
      </c>
      <c r="AH352" s="15">
        <v>0</v>
      </c>
      <c r="AI352" s="15">
        <v>60600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21">
        <v>60600</v>
      </c>
      <c r="AT352" s="15">
        <v>0</v>
      </c>
      <c r="AU352" s="15">
        <v>0</v>
      </c>
      <c r="AV352" s="15">
        <v>0</v>
      </c>
      <c r="AW352" s="15">
        <v>0</v>
      </c>
      <c r="AX352" s="15">
        <v>60600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0</v>
      </c>
      <c r="BE352" s="15">
        <v>0</v>
      </c>
      <c r="BF352" s="15">
        <v>0</v>
      </c>
      <c r="BG352" s="15">
        <v>0</v>
      </c>
      <c r="BH352" s="15">
        <v>60600</v>
      </c>
      <c r="BI352" s="17">
        <v>0</v>
      </c>
      <c r="BJ352" s="16">
        <v>0</v>
      </c>
      <c r="BK352" s="16">
        <v>0</v>
      </c>
      <c r="BL352" s="18">
        <v>0</v>
      </c>
    </row>
    <row r="353" spans="1:67" ht="34.200000000000003" customHeight="1" x14ac:dyDescent="0.3">
      <c r="A353" s="13" t="s">
        <v>451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2"/>
      <c r="R353" s="14"/>
      <c r="S353" s="14"/>
      <c r="T353" s="15">
        <v>565021663.79999995</v>
      </c>
      <c r="U353" s="15">
        <v>18659883.710000001</v>
      </c>
      <c r="V353" s="15">
        <v>314959460.67000002</v>
      </c>
      <c r="W353" s="15">
        <v>23086561.359999999</v>
      </c>
      <c r="X353" s="15">
        <v>0</v>
      </c>
      <c r="Y353" s="15">
        <v>44339513.850000001</v>
      </c>
      <c r="Z353" s="15">
        <v>14890096.539999999</v>
      </c>
      <c r="AA353" s="15">
        <v>16168915.529999999</v>
      </c>
      <c r="AB353" s="15">
        <v>-1211013.21</v>
      </c>
      <c r="AC353" s="15">
        <v>0</v>
      </c>
      <c r="AD353" s="15">
        <v>609361177.64999998</v>
      </c>
      <c r="AE353" s="15">
        <v>33549980.25</v>
      </c>
      <c r="AF353" s="15">
        <v>331128376.19999999</v>
      </c>
      <c r="AG353" s="15">
        <v>21875548.149999999</v>
      </c>
      <c r="AH353" s="15">
        <v>0</v>
      </c>
      <c r="AI353" s="15">
        <v>394767935.57999998</v>
      </c>
      <c r="AJ353" s="15">
        <v>18462672.129999999</v>
      </c>
      <c r="AK353" s="15">
        <v>167185801.44999999</v>
      </c>
      <c r="AL353" s="15">
        <v>5734428.5800000001</v>
      </c>
      <c r="AM353" s="15">
        <v>0</v>
      </c>
      <c r="AN353" s="15">
        <v>25396782.440000001</v>
      </c>
      <c r="AO353" s="15">
        <v>-1008</v>
      </c>
      <c r="AP353" s="15">
        <v>23643394.440000001</v>
      </c>
      <c r="AQ353" s="15">
        <v>1704577.22</v>
      </c>
      <c r="AR353" s="15">
        <v>0</v>
      </c>
      <c r="AS353" s="21">
        <v>420068128.01999998</v>
      </c>
      <c r="AT353" s="15">
        <v>18461664.129999999</v>
      </c>
      <c r="AU353" s="15">
        <v>190829195.88999999</v>
      </c>
      <c r="AV353" s="15">
        <v>7439005.7999999998</v>
      </c>
      <c r="AW353" s="15">
        <v>0</v>
      </c>
      <c r="AX353" s="15">
        <v>397823939.86000001</v>
      </c>
      <c r="AY353" s="15">
        <v>18856661.460000001</v>
      </c>
      <c r="AZ353" s="15">
        <v>164318103.40000001</v>
      </c>
      <c r="BA353" s="15">
        <v>4516604.1500000004</v>
      </c>
      <c r="BB353" s="15">
        <v>0</v>
      </c>
      <c r="BC353" s="15">
        <v>5035704</v>
      </c>
      <c r="BD353" s="15">
        <v>109491</v>
      </c>
      <c r="BE353" s="15">
        <v>4926213</v>
      </c>
      <c r="BF353" s="15">
        <v>0</v>
      </c>
      <c r="BG353" s="15">
        <v>0</v>
      </c>
      <c r="BH353" s="15">
        <v>402859643.86000001</v>
      </c>
      <c r="BI353" s="17">
        <v>18966152.460000001</v>
      </c>
      <c r="BJ353" s="16">
        <v>169244316.40000001</v>
      </c>
      <c r="BK353" s="16">
        <v>4516604.1500000004</v>
      </c>
      <c r="BL353" s="18">
        <v>0</v>
      </c>
      <c r="BO353" s="23"/>
    </row>
  </sheetData>
  <mergeCells count="51">
    <mergeCell ref="BI8:BI9"/>
    <mergeCell ref="BL8:BL9"/>
    <mergeCell ref="BJ8:BJ9"/>
    <mergeCell ref="AL8:AL9"/>
    <mergeCell ref="BC8:BC9"/>
    <mergeCell ref="AM8:AM9"/>
    <mergeCell ref="BD8:BD9"/>
    <mergeCell ref="BH8:BH9"/>
    <mergeCell ref="BA8:BA9"/>
    <mergeCell ref="BB8:BB9"/>
    <mergeCell ref="AQ8:AQ9"/>
    <mergeCell ref="AZ8:AZ9"/>
    <mergeCell ref="AW8:AW9"/>
    <mergeCell ref="BK8:BK9"/>
    <mergeCell ref="AY8:AY9"/>
    <mergeCell ref="BF8:BF9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X8:AX9"/>
    <mergeCell ref="AD8:AD9"/>
    <mergeCell ref="AU8:AU9"/>
    <mergeCell ref="AG8:AG9"/>
    <mergeCell ref="BG8:BG9"/>
    <mergeCell ref="AE8:AE9"/>
    <mergeCell ref="AJ8:AJ9"/>
    <mergeCell ref="BE8:BE9"/>
    <mergeCell ref="AV8:AV9"/>
    <mergeCell ref="AF8:AF9"/>
    <mergeCell ref="A6:BH6"/>
    <mergeCell ref="A8:A9"/>
    <mergeCell ref="AT8:AT9"/>
    <mergeCell ref="T8:T9"/>
    <mergeCell ref="B8:P9"/>
    <mergeCell ref="AK8:AK9"/>
    <mergeCell ref="Y8:Y9"/>
    <mergeCell ref="Q8:Q9"/>
    <mergeCell ref="U8:U9"/>
    <mergeCell ref="S8:S9"/>
    <mergeCell ref="R8:R9"/>
    <mergeCell ref="W8:W9"/>
    <mergeCell ref="V8:V9"/>
    <mergeCell ref="AC8:AC9"/>
    <mergeCell ref="AH8:AH9"/>
    <mergeCell ref="X8:X9"/>
  </mergeCells>
  <pageMargins left="1.17" right="0.39" top="0.78" bottom="0.78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rep:2.54.0.757</dc:description>
  <cp:lastModifiedBy>Уразбаева Марина Витальевна</cp:lastModifiedBy>
  <cp:lastPrinted>2022-05-11T04:49:03Z</cp:lastPrinted>
  <dcterms:created xsi:type="dcterms:W3CDTF">2022-04-20T06:36:18Z</dcterms:created>
  <dcterms:modified xsi:type="dcterms:W3CDTF">2022-05-30T06:54:43Z</dcterms:modified>
</cp:coreProperties>
</file>