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40" windowHeight="8580" activeTab="3"/>
  </bookViews>
  <sheets>
    <sheet name="3" sheetId="1" r:id="rId1"/>
    <sheet name="4" sheetId="2" r:id="rId2"/>
    <sheet name="5" sheetId="3" r:id="rId3"/>
    <sheet name="6" sheetId="4" r:id="rId4"/>
  </sheets>
  <definedNames>
    <definedName name="_xlnm.Print_Titles" localSheetId="0">'3'!$10:$12</definedName>
    <definedName name="_xlnm.Print_Titles" localSheetId="1">'4'!$11:$14</definedName>
  </definedNames>
  <calcPr fullCalcOnLoad="1"/>
</workbook>
</file>

<file path=xl/sharedStrings.xml><?xml version="1.0" encoding="utf-8"?>
<sst xmlns="http://schemas.openxmlformats.org/spreadsheetml/2006/main" count="103" uniqueCount="75">
  <si>
    <t>Объект инвестиций</t>
  </si>
  <si>
    <t>Заказчик распор. работ</t>
  </si>
  <si>
    <t>Год начала и окончания строительства</t>
  </si>
  <si>
    <t>Освоено с начала строительства</t>
  </si>
  <si>
    <t>Остаток неосвоенных средств с начала строительства</t>
  </si>
  <si>
    <t>Итого объем инвестиций по объектам</t>
  </si>
  <si>
    <t>Приложение 5</t>
  </si>
  <si>
    <t xml:space="preserve">Сметная стоимость объекта в том числе: </t>
  </si>
  <si>
    <t>на отчетный период</t>
  </si>
  <si>
    <t>Дата</t>
  </si>
  <si>
    <t>№ документа</t>
  </si>
  <si>
    <t>Документ</t>
  </si>
  <si>
    <t>Наименование распорядителей, получателей бюджетных средств</t>
  </si>
  <si>
    <t>Выделено по распорядительному документу</t>
  </si>
  <si>
    <t>Фактическое финансирование Финансовым управлением</t>
  </si>
  <si>
    <t>Всего расходы за счет средств резервного фонда</t>
  </si>
  <si>
    <t>Остаток средств на счетах на отчетную дату</t>
  </si>
  <si>
    <t>Утвержденный план на год</t>
  </si>
  <si>
    <t xml:space="preserve">Исполнено за отчетный период (кассовые расходы с начала года)       </t>
  </si>
  <si>
    <t>Приложение 4</t>
  </si>
  <si>
    <t>Уточненный план</t>
  </si>
  <si>
    <t>№ п/п</t>
  </si>
  <si>
    <t>Название программы</t>
  </si>
  <si>
    <t>Информация</t>
  </si>
  <si>
    <t>Наименование расходов</t>
  </si>
  <si>
    <t>на год</t>
  </si>
  <si>
    <t>рублей</t>
  </si>
  <si>
    <t xml:space="preserve">Лимит капитальных вложений на год </t>
  </si>
  <si>
    <t>освоено за отчетный период</t>
  </si>
  <si>
    <t>Приложение 6</t>
  </si>
  <si>
    <t>Отчет</t>
  </si>
  <si>
    <t>Приложение 3</t>
  </si>
  <si>
    <t>по исполнению муниципальных программ</t>
  </si>
  <si>
    <t>об исполнении бюджетных инвестиций в разрезе объектов</t>
  </si>
  <si>
    <t>2014/2020</t>
  </si>
  <si>
    <t>2021</t>
  </si>
  <si>
    <t xml:space="preserve">Газификация жилого фонда с. Уинское. Распределительные газопроводы 7-я очередь </t>
  </si>
  <si>
    <t xml:space="preserve"> </t>
  </si>
  <si>
    <t>Уинского муниципального округа Пермского края</t>
  </si>
  <si>
    <t>Итого по округу</t>
  </si>
  <si>
    <t>2018/2021</t>
  </si>
  <si>
    <t>о расходовании средств муниципального дорожного фонда Уинского муниципального округа</t>
  </si>
  <si>
    <t>Распоряжение</t>
  </si>
  <si>
    <t>Администрация Уинского муниципального округа</t>
  </si>
  <si>
    <t>Оказание помощи пострадавшим при пожаре</t>
  </si>
  <si>
    <t>к решению Думы</t>
  </si>
  <si>
    <t>Информация об использовании резервного фонда по состоянию на 01 января 2022 года</t>
  </si>
  <si>
    <t>Предусмотрено в бюджете Уинского муниципального округа на год первоначальный план 296 987,72 руб., уточненный план 201 310,00 руб.</t>
  </si>
  <si>
    <t>259-01-04-113</t>
  </si>
  <si>
    <t>259-01-04-164</t>
  </si>
  <si>
    <t>Восстановление колодца и трубопровода на водоводе д. Шарынино-с. Суда</t>
  </si>
  <si>
    <t>259-01-04-236</t>
  </si>
  <si>
    <t>Приобретение кубовых емкостей для подвоза воды населению  количестве 4 шт.</t>
  </si>
  <si>
    <t>по состоянию на 1 января 2022 года</t>
  </si>
  <si>
    <t>Муниципальная программа Уинского муниципального округа "Обеспечение безопасности жизнедеятельности жителей Уинского муниципального округа Пермского края" на 2021-2023 годы</t>
  </si>
  <si>
    <t>Муниципальная программа Уинского муниципального округа "Благоустройство на территории Уинского муниципального округа Пермского края" на 2021-2023 годы</t>
  </si>
  <si>
    <t>Муниципальная программа Уинского муниципального округа "Переселение граждан из аварийного жилищного фонда в Уинском муниципальном округе Пермского края" на 2021-2023 годы</t>
  </si>
  <si>
    <t>Муниципальная программа Уинского муниципального округа "Развитие системы образования в Уинском муниципальном округе Пермского края" на 2021-2023 годы</t>
  </si>
  <si>
    <t>Муниципальная программа Уинского муниципального округа "Развитие муниципального управления в Уинском муниципальном округе Пермского края" на 2021-2023 годы</t>
  </si>
  <si>
    <t>Муниципальная программа Уинского муниципального округа "Управление муниципальными финансами и муниципальным долгом Уинского муниципального округа Пермского края" на 2021-2023 годы</t>
  </si>
  <si>
    <t>Муниципальная программа Уинского муниципального округа "Развитие культуры, молодежной политики и туризма в Уинском муниципальном округе Пермского края" на 2021-2023 годы</t>
  </si>
  <si>
    <t>Муниципальная программа Уинского муниципального округа "Экономическое развитие Уинского муниципального округа Пермского края" на 2021-2023 годы</t>
  </si>
  <si>
    <t>Муниципальная программа Уинского муниципального округа "Управление муниципальным имуществом на территории Уинского муниципального округа Пермского края" на 2021-2023 годы</t>
  </si>
  <si>
    <t>Муниципальная программа Уинского муниципального округа "Комплексное развитие сельских территорий Уинского муниципального округа Пермского края" на 2021-2023 годы</t>
  </si>
  <si>
    <t>Муниципальная программа Уинского муниципального округа "Гармонизация межнациональных и межконфессиональных отношений в Уинском муниципальном округе Пермского края" на 2021-2023 годы</t>
  </si>
  <si>
    <t>Муниципальная программа Уинского муниципального округа "Развитие физической культуры и спорта в Уинском муниципальном округе Пермского края" на 2021-2024 годы</t>
  </si>
  <si>
    <t>Муниципальная программа Уинского муниципального округа "Безопасные и качественные дороги Уинского муниципального округа Пермского края" на 2021-2023 годы</t>
  </si>
  <si>
    <t xml:space="preserve">Строительство школы в с. Нижний Сып </t>
  </si>
  <si>
    <t>Администрация Уинского округа</t>
  </si>
  <si>
    <t>Разработка проектной документации для реконструкции объектов теплоснабжения</t>
  </si>
  <si>
    <t>Реконструкция ГТС в с. Суда</t>
  </si>
  <si>
    <t>на 01 января 2022 года</t>
  </si>
  <si>
    <t>% выполнения уточненного плана на 01.01.2022</t>
  </si>
  <si>
    <t>от 26.05.2022г. № 328</t>
  </si>
  <si>
    <t xml:space="preserve">от 26.05.2022г. № 328 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</si>
</sst>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&quot;;\-#,##0\ &quot;р&quot;"/>
    <numFmt numFmtId="165" formatCode="#,##0\ &quot;р&quot;;[Red]\-#,##0\ &quot;р&quot;"/>
    <numFmt numFmtId="166" formatCode="#,##0.00\ &quot;р&quot;;\-#,##0.00\ &quot;р&quot;"/>
    <numFmt numFmtId="167" formatCode="#,##0.00\ &quot;р&quot;;[Red]\-#,##0.00\ &quot;р&quot;"/>
    <numFmt numFmtId="168" formatCode="_-* #,##0\ &quot;р&quot;_-;\-* #,##0\ &quot;р&quot;_-;_-* &quot;-&quot;\ &quot;р&quot;_-;_-@_-"/>
    <numFmt numFmtId="169" formatCode="_-* #,##0\ _р_-;\-* #,##0\ _р_-;_-* &quot;-&quot;\ _р_-;_-@_-"/>
    <numFmt numFmtId="170" formatCode="_-* #,##0.00\ &quot;р&quot;_-;\-* #,##0.00\ &quot;р&quot;_-;_-* &quot;-&quot;??\ &quot;р&quot;_-;_-@_-"/>
    <numFmt numFmtId="171" formatCode="_-* #,##0.00\ _р_-;\-* #,##0.00\ _р_-;_-* &quot;-&quot;??\ _р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[$-FC19]d\ mmmm\ yyyy\ &quot;г.&quot;"/>
    <numFmt numFmtId="192" formatCode="#,##0.0"/>
    <numFmt numFmtId="193" formatCode="?"/>
  </numFmts>
  <fonts count="41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4"/>
      <name val="Times New Roman Cyr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4" fontId="3" fillId="0" borderId="10" xfId="0" applyNumberFormat="1" applyFont="1" applyBorder="1" applyAlignment="1">
      <alignment horizontal="center" wrapText="1"/>
    </xf>
    <xf numFmtId="4" fontId="4" fillId="0" borderId="13" xfId="0" applyNumberFormat="1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horizontal="center" wrapText="1"/>
    </xf>
    <xf numFmtId="192" fontId="3" fillId="0" borderId="10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192" fontId="3" fillId="0" borderId="10" xfId="0" applyNumberFormat="1" applyFont="1" applyFill="1" applyBorder="1" applyAlignment="1">
      <alignment vertical="center"/>
    </xf>
    <xf numFmtId="0" fontId="3" fillId="0" borderId="14" xfId="52" applyFont="1" applyBorder="1" applyAlignment="1">
      <alignment horizontal="center" vertical="distributed"/>
      <protection/>
    </xf>
    <xf numFmtId="0" fontId="3" fillId="0" borderId="14" xfId="52" applyFont="1" applyBorder="1" applyAlignment="1">
      <alignment horizontal="center" wrapText="1"/>
      <protection/>
    </xf>
    <xf numFmtId="0" fontId="3" fillId="0" borderId="10" xfId="52" applyFont="1" applyBorder="1" applyAlignment="1">
      <alignment horizontal="center" vertical="distributed"/>
      <protection/>
    </xf>
    <xf numFmtId="0" fontId="1" fillId="0" borderId="10" xfId="52" applyFont="1" applyBorder="1" applyAlignment="1">
      <alignment horizontal="center" vertical="center"/>
      <protection/>
    </xf>
    <xf numFmtId="4" fontId="1" fillId="0" borderId="10" xfId="52" applyNumberFormat="1" applyFont="1" applyBorder="1" applyAlignment="1">
      <alignment horizontal="right" wrapText="1"/>
      <protection/>
    </xf>
    <xf numFmtId="49" fontId="1" fillId="0" borderId="10" xfId="52" applyNumberFormat="1" applyFont="1" applyBorder="1" applyAlignment="1">
      <alignment horizontal="right" wrapText="1"/>
      <protection/>
    </xf>
    <xf numFmtId="4" fontId="1" fillId="0" borderId="10" xfId="52" applyNumberFormat="1" applyFont="1" applyFill="1" applyBorder="1" applyAlignment="1">
      <alignment horizontal="right" wrapText="1"/>
      <protection/>
    </xf>
    <xf numFmtId="0" fontId="5" fillId="0" borderId="10" xfId="0" applyFont="1" applyFill="1" applyBorder="1" applyAlignment="1">
      <alignment wrapText="1"/>
    </xf>
    <xf numFmtId="0" fontId="1" fillId="0" borderId="10" xfId="52" applyFont="1" applyBorder="1">
      <alignment/>
      <protection/>
    </xf>
    <xf numFmtId="4" fontId="1" fillId="0" borderId="10" xfId="52" applyNumberFormat="1" applyFont="1" applyBorder="1" applyAlignment="1">
      <alignment horizontal="right"/>
      <protection/>
    </xf>
    <xf numFmtId="0" fontId="4" fillId="0" borderId="10" xfId="0" applyFont="1" applyBorder="1" applyAlignment="1">
      <alignment horizontal="center" wrapText="1"/>
    </xf>
    <xf numFmtId="0" fontId="1" fillId="0" borderId="0" xfId="0" applyFont="1" applyFill="1" applyAlignment="1">
      <alignment horizontal="left"/>
    </xf>
    <xf numFmtId="0" fontId="3" fillId="0" borderId="0" xfId="52" applyFont="1" applyAlignment="1">
      <alignment vertical="justify"/>
      <protection/>
    </xf>
    <xf numFmtId="0" fontId="0" fillId="0" borderId="0" xfId="52">
      <alignment/>
      <protection/>
    </xf>
    <xf numFmtId="49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Font="1" applyBorder="1">
      <alignment/>
      <protection/>
    </xf>
    <xf numFmtId="4" fontId="1" fillId="0" borderId="14" xfId="52" applyNumberFormat="1" applyFont="1" applyBorder="1" applyAlignment="1">
      <alignment horizontal="right"/>
      <protection/>
    </xf>
    <xf numFmtId="0" fontId="1" fillId="0" borderId="14" xfId="52" applyNumberFormat="1" applyFont="1" applyBorder="1" applyAlignment="1">
      <alignment horizontal="right"/>
      <protection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 applyProtection="1">
      <alignment horizontal="left" vertical="center" wrapText="1"/>
      <protection/>
    </xf>
    <xf numFmtId="4" fontId="3" fillId="0" borderId="10" xfId="0" applyNumberFormat="1" applyFont="1" applyBorder="1" applyAlignment="1" applyProtection="1">
      <alignment horizontal="right" vertical="center" wrapText="1"/>
      <protection/>
    </xf>
    <xf numFmtId="4" fontId="3" fillId="0" borderId="10" xfId="0" applyNumberFormat="1" applyFont="1" applyBorder="1" applyAlignment="1">
      <alignment horizontal="right"/>
    </xf>
    <xf numFmtId="4" fontId="3" fillId="0" borderId="10" xfId="0" applyNumberFormat="1" applyFont="1" applyFill="1" applyBorder="1" applyAlignment="1">
      <alignment horizontal="center" vertical="center" wrapText="1"/>
    </xf>
    <xf numFmtId="0" fontId="1" fillId="0" borderId="14" xfId="52" applyFont="1" applyBorder="1" applyAlignment="1">
      <alignment horizontal="center" vertical="distributed"/>
      <protection/>
    </xf>
    <xf numFmtId="4" fontId="1" fillId="0" borderId="15" xfId="0" applyNumberFormat="1" applyFont="1" applyBorder="1" applyAlignment="1" applyProtection="1">
      <alignment horizontal="right" wrapText="1"/>
      <protection/>
    </xf>
    <xf numFmtId="49" fontId="1" fillId="0" borderId="15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Fill="1" applyBorder="1" applyAlignment="1">
      <alignment horizontal="left" wrapText="1"/>
    </xf>
    <xf numFmtId="49" fontId="1" fillId="0" borderId="10" xfId="52" applyNumberFormat="1" applyFont="1" applyBorder="1" applyAlignment="1">
      <alignment horizontal="left" vertical="center" wrapText="1"/>
      <protection/>
    </xf>
    <xf numFmtId="0" fontId="6" fillId="0" borderId="10" xfId="52" applyFont="1" applyBorder="1" applyAlignment="1">
      <alignment vertical="distributed"/>
      <protection/>
    </xf>
    <xf numFmtId="4" fontId="6" fillId="0" borderId="10" xfId="52" applyNumberFormat="1" applyFont="1" applyBorder="1" applyAlignment="1">
      <alignment horizontal="right"/>
      <protection/>
    </xf>
    <xf numFmtId="0" fontId="6" fillId="0" borderId="10" xfId="52" applyFont="1" applyBorder="1" applyAlignment="1">
      <alignment horizontal="left" vertical="distributed"/>
      <protection/>
    </xf>
    <xf numFmtId="14" fontId="4" fillId="0" borderId="10" xfId="0" applyNumberFormat="1" applyFont="1" applyBorder="1" applyAlignment="1">
      <alignment horizontal="center"/>
    </xf>
    <xf numFmtId="0" fontId="1" fillId="0" borderId="10" xfId="52" applyFont="1" applyBorder="1" applyAlignment="1">
      <alignment horizontal="left" vertical="center" wrapText="1"/>
      <protection/>
    </xf>
    <xf numFmtId="4" fontId="3" fillId="0" borderId="10" xfId="0" applyNumberFormat="1" applyFont="1" applyFill="1" applyBorder="1" applyAlignment="1">
      <alignment vertical="center"/>
    </xf>
    <xf numFmtId="49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center"/>
    </xf>
    <xf numFmtId="0" fontId="1" fillId="0" borderId="16" xfId="52" applyFont="1" applyBorder="1" applyAlignment="1">
      <alignment horizontal="center" vertical="distributed"/>
      <protection/>
    </xf>
    <xf numFmtId="0" fontId="1" fillId="0" borderId="14" xfId="52" applyFont="1" applyBorder="1" applyAlignment="1">
      <alignment horizontal="center" vertical="distributed"/>
      <protection/>
    </xf>
    <xf numFmtId="0" fontId="1" fillId="0" borderId="16" xfId="52" applyFont="1" applyBorder="1" applyAlignment="1">
      <alignment horizontal="center" vertical="center"/>
      <protection/>
    </xf>
    <xf numFmtId="0" fontId="1" fillId="0" borderId="14" xfId="52" applyFont="1" applyBorder="1" applyAlignment="1">
      <alignment horizontal="center" vertical="center"/>
      <protection/>
    </xf>
    <xf numFmtId="0" fontId="1" fillId="0" borderId="16" xfId="52" applyFont="1" applyBorder="1" applyAlignment="1">
      <alignment horizontal="center" wrapText="1"/>
      <protection/>
    </xf>
    <xf numFmtId="0" fontId="1" fillId="0" borderId="14" xfId="52" applyFont="1" applyBorder="1" applyAlignment="1">
      <alignment horizontal="center" wrapText="1"/>
      <protection/>
    </xf>
    <xf numFmtId="0" fontId="1" fillId="0" borderId="16" xfId="52" applyFont="1" applyBorder="1" applyAlignment="1">
      <alignment horizontal="center" vertical="distributed" wrapText="1" readingOrder="1"/>
      <protection/>
    </xf>
    <xf numFmtId="0" fontId="1" fillId="0" borderId="14" xfId="52" applyFont="1" applyBorder="1" applyAlignment="1">
      <alignment horizontal="center" vertical="distributed" wrapText="1" readingOrder="1"/>
      <protection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20"/>
  <sheetViews>
    <sheetView zoomScale="75" zoomScaleNormal="75" zoomScalePageLayoutView="0" workbookViewId="0" topLeftCell="A1">
      <selection activeCell="C24" sqref="C24"/>
    </sheetView>
  </sheetViews>
  <sheetFormatPr defaultColWidth="9.125" defaultRowHeight="12.75"/>
  <cols>
    <col min="1" max="1" width="15.625" style="1" customWidth="1"/>
    <col min="2" max="2" width="23.875" style="1" customWidth="1"/>
    <col min="3" max="4" width="31.875" style="1" customWidth="1"/>
    <col min="5" max="5" width="58.875" style="1" customWidth="1"/>
    <col min="6" max="6" width="22.875" style="1" customWidth="1"/>
    <col min="7" max="7" width="19.875" style="1" customWidth="1"/>
    <col min="8" max="16384" width="9.125" style="1" customWidth="1"/>
  </cols>
  <sheetData>
    <row r="1" ht="18">
      <c r="F1" s="6" t="s">
        <v>31</v>
      </c>
    </row>
    <row r="2" ht="18">
      <c r="F2" s="6" t="s">
        <v>45</v>
      </c>
    </row>
    <row r="3" ht="18">
      <c r="F3" s="6" t="s">
        <v>38</v>
      </c>
    </row>
    <row r="4" ht="18">
      <c r="F4" s="6" t="s">
        <v>73</v>
      </c>
    </row>
    <row r="5" spans="1:7" ht="18">
      <c r="A5" s="65" t="s">
        <v>46</v>
      </c>
      <c r="B5" s="65"/>
      <c r="C5" s="65"/>
      <c r="D5" s="65"/>
      <c r="E5" s="65"/>
      <c r="F5" s="65"/>
      <c r="G5" s="65"/>
    </row>
    <row r="6" spans="1:7" ht="18">
      <c r="A6" s="2"/>
      <c r="B6" s="2"/>
      <c r="C6" s="2"/>
      <c r="D6" s="2"/>
      <c r="E6" s="2"/>
      <c r="F6" s="2"/>
      <c r="G6" s="2"/>
    </row>
    <row r="7" spans="1:7" ht="18">
      <c r="A7" s="3" t="s">
        <v>47</v>
      </c>
      <c r="C7" s="3"/>
      <c r="D7" s="3"/>
      <c r="E7" s="2"/>
      <c r="F7" s="2"/>
      <c r="G7" s="2"/>
    </row>
    <row r="8" spans="2:7" ht="18">
      <c r="B8" s="2"/>
      <c r="C8" s="2"/>
      <c r="D8" s="2"/>
      <c r="E8" s="2"/>
      <c r="F8" s="2"/>
      <c r="G8" s="2"/>
    </row>
    <row r="9" spans="2:7" ht="18">
      <c r="B9" s="2"/>
      <c r="C9" s="2"/>
      <c r="D9" s="2"/>
      <c r="E9" s="2"/>
      <c r="F9" s="2"/>
      <c r="G9" s="2" t="s">
        <v>26</v>
      </c>
    </row>
    <row r="10" spans="1:7" s="7" customFormat="1" ht="18">
      <c r="A10" s="68" t="s">
        <v>9</v>
      </c>
      <c r="B10" s="67" t="s">
        <v>10</v>
      </c>
      <c r="C10" s="67" t="s">
        <v>11</v>
      </c>
      <c r="D10" s="67" t="s">
        <v>12</v>
      </c>
      <c r="E10" s="67" t="s">
        <v>24</v>
      </c>
      <c r="F10" s="67" t="s">
        <v>13</v>
      </c>
      <c r="G10" s="67" t="s">
        <v>14</v>
      </c>
    </row>
    <row r="11" spans="1:7" s="7" customFormat="1" ht="72" customHeight="1">
      <c r="A11" s="68"/>
      <c r="B11" s="67"/>
      <c r="C11" s="67"/>
      <c r="D11" s="67"/>
      <c r="E11" s="67"/>
      <c r="F11" s="67"/>
      <c r="G11" s="67"/>
    </row>
    <row r="12" spans="1:7" s="7" customFormat="1" ht="18">
      <c r="A12" s="8">
        <v>1</v>
      </c>
      <c r="B12" s="8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</row>
    <row r="13" spans="1:7" s="7" customFormat="1" ht="46.5" customHeight="1">
      <c r="A13" s="61">
        <v>44313</v>
      </c>
      <c r="B13" s="39" t="s">
        <v>48</v>
      </c>
      <c r="C13" s="39" t="s">
        <v>42</v>
      </c>
      <c r="D13" s="11" t="s">
        <v>43</v>
      </c>
      <c r="E13" s="4" t="s">
        <v>44</v>
      </c>
      <c r="F13" s="20">
        <v>3000</v>
      </c>
      <c r="G13" s="20">
        <v>3000</v>
      </c>
    </row>
    <row r="14" spans="1:7" s="7" customFormat="1" ht="40.5" customHeight="1">
      <c r="A14" s="61">
        <v>44364</v>
      </c>
      <c r="B14" s="39" t="s">
        <v>49</v>
      </c>
      <c r="C14" s="39" t="s">
        <v>42</v>
      </c>
      <c r="D14" s="11" t="s">
        <v>43</v>
      </c>
      <c r="E14" s="4" t="s">
        <v>50</v>
      </c>
      <c r="F14" s="22">
        <v>166310</v>
      </c>
      <c r="G14" s="22">
        <v>166310</v>
      </c>
    </row>
    <row r="15" spans="1:7" s="7" customFormat="1" ht="42" customHeight="1">
      <c r="A15" s="61">
        <v>44433</v>
      </c>
      <c r="B15" s="39" t="s">
        <v>51</v>
      </c>
      <c r="C15" s="39" t="s">
        <v>42</v>
      </c>
      <c r="D15" s="11" t="s">
        <v>43</v>
      </c>
      <c r="E15" s="4" t="s">
        <v>52</v>
      </c>
      <c r="F15" s="20">
        <v>32000</v>
      </c>
      <c r="G15" s="20">
        <v>32000</v>
      </c>
    </row>
    <row r="16" spans="1:7" s="7" customFormat="1" ht="18">
      <c r="A16" s="61"/>
      <c r="B16" s="39"/>
      <c r="C16" s="39"/>
      <c r="D16" s="11"/>
      <c r="E16" s="4"/>
      <c r="F16" s="22"/>
      <c r="G16" s="22"/>
    </row>
    <row r="17" spans="1:7" s="7" customFormat="1" ht="27" customHeight="1" hidden="1">
      <c r="A17" s="61"/>
      <c r="B17" s="39"/>
      <c r="C17" s="39"/>
      <c r="D17" s="11"/>
      <c r="E17" s="4"/>
      <c r="F17" s="22"/>
      <c r="G17" s="22"/>
    </row>
    <row r="18" spans="1:7" s="7" customFormat="1" ht="18" hidden="1">
      <c r="A18" s="9"/>
      <c r="B18" s="10"/>
      <c r="C18" s="11"/>
      <c r="D18" s="11"/>
      <c r="E18" s="10"/>
      <c r="F18" s="22"/>
      <c r="G18" s="22"/>
    </row>
    <row r="19" spans="1:7" s="7" customFormat="1" ht="18">
      <c r="A19" s="66" t="s">
        <v>15</v>
      </c>
      <c r="B19" s="66"/>
      <c r="C19" s="66"/>
      <c r="D19" s="66"/>
      <c r="E19" s="10"/>
      <c r="F19" s="22">
        <f>SUM(F13:F17)</f>
        <v>201310</v>
      </c>
      <c r="G19" s="22">
        <f>SUM(G13:G17)</f>
        <v>201310</v>
      </c>
    </row>
    <row r="20" spans="1:4" ht="18">
      <c r="A20" s="12" t="s">
        <v>16</v>
      </c>
      <c r="B20" s="13"/>
      <c r="C20" s="13"/>
      <c r="D20" s="21">
        <v>0</v>
      </c>
    </row>
  </sheetData>
  <sheetProtection/>
  <mergeCells count="9">
    <mergeCell ref="A5:G5"/>
    <mergeCell ref="A19:D19"/>
    <mergeCell ref="B10:B11"/>
    <mergeCell ref="G10:G11"/>
    <mergeCell ref="E10:E11"/>
    <mergeCell ref="F10:F11"/>
    <mergeCell ref="A10:A11"/>
    <mergeCell ref="C10:C11"/>
    <mergeCell ref="D10:D11"/>
  </mergeCells>
  <printOptions/>
  <pageMargins left="0.75" right="0.75" top="1" bottom="1" header="0.5" footer="0.5"/>
  <pageSetup fitToHeight="0" fitToWidth="1" horizontalDpi="600" verticalDpi="6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28"/>
  <sheetViews>
    <sheetView zoomScale="75" zoomScaleNormal="75" zoomScalePageLayoutView="0" workbookViewId="0" topLeftCell="A1">
      <selection activeCell="L11" sqref="L11"/>
    </sheetView>
  </sheetViews>
  <sheetFormatPr defaultColWidth="9.125" defaultRowHeight="12.75"/>
  <cols>
    <col min="1" max="1" width="9.125" style="16" customWidth="1"/>
    <col min="2" max="2" width="33.125" style="16" customWidth="1"/>
    <col min="3" max="3" width="21.125" style="16" customWidth="1"/>
    <col min="4" max="4" width="19.875" style="16" customWidth="1"/>
    <col min="5" max="5" width="19.625" style="16" customWidth="1"/>
    <col min="6" max="6" width="19.00390625" style="16" customWidth="1"/>
    <col min="7" max="7" width="18.875" style="16" customWidth="1"/>
    <col min="8" max="16384" width="9.125" style="16" customWidth="1"/>
  </cols>
  <sheetData>
    <row r="1" spans="5:8" ht="18">
      <c r="E1" s="6" t="s">
        <v>19</v>
      </c>
      <c r="H1" s="5"/>
    </row>
    <row r="2" spans="5:8" ht="18">
      <c r="E2" s="6" t="s">
        <v>45</v>
      </c>
      <c r="H2" s="5"/>
    </row>
    <row r="3" spans="5:8" ht="18">
      <c r="E3" s="6" t="s">
        <v>38</v>
      </c>
      <c r="H3" s="5"/>
    </row>
    <row r="4" spans="5:8" ht="18">
      <c r="E4" s="6" t="s">
        <v>73</v>
      </c>
      <c r="H4" s="5"/>
    </row>
    <row r="5" spans="1:8" ht="18">
      <c r="A5" s="19"/>
      <c r="G5" s="75"/>
      <c r="H5" s="75"/>
    </row>
    <row r="6" ht="18">
      <c r="A6" s="19"/>
    </row>
    <row r="7" spans="1:7" ht="18">
      <c r="A7" s="76" t="s">
        <v>23</v>
      </c>
      <c r="B7" s="76"/>
      <c r="C7" s="76"/>
      <c r="D7" s="76"/>
      <c r="E7" s="76"/>
      <c r="F7" s="76"/>
      <c r="G7" s="76"/>
    </row>
    <row r="8" spans="1:7" ht="18">
      <c r="A8" s="76" t="s">
        <v>32</v>
      </c>
      <c r="B8" s="76"/>
      <c r="C8" s="76"/>
      <c r="D8" s="76"/>
      <c r="E8" s="76"/>
      <c r="F8" s="76"/>
      <c r="G8" s="76"/>
    </row>
    <row r="9" spans="1:7" ht="18">
      <c r="A9" s="76" t="s">
        <v>53</v>
      </c>
      <c r="B9" s="76"/>
      <c r="C9" s="76"/>
      <c r="D9" s="76"/>
      <c r="E9" s="76"/>
      <c r="F9" s="76"/>
      <c r="G9" s="76"/>
    </row>
    <row r="10" spans="1:7" ht="18">
      <c r="A10" s="17"/>
      <c r="B10" s="17"/>
      <c r="C10" s="17"/>
      <c r="D10" s="17"/>
      <c r="E10" s="17"/>
      <c r="F10" s="17"/>
      <c r="G10" s="17" t="s">
        <v>26</v>
      </c>
    </row>
    <row r="11" spans="1:8" ht="40.5" customHeight="1">
      <c r="A11" s="69" t="s">
        <v>21</v>
      </c>
      <c r="B11" s="69" t="s">
        <v>22</v>
      </c>
      <c r="C11" s="70" t="s">
        <v>17</v>
      </c>
      <c r="D11" s="73" t="s">
        <v>20</v>
      </c>
      <c r="E11" s="74"/>
      <c r="F11" s="69" t="s">
        <v>18</v>
      </c>
      <c r="G11" s="69" t="s">
        <v>72</v>
      </c>
      <c r="H11" s="23"/>
    </row>
    <row r="12" spans="1:8" ht="18.75" customHeight="1">
      <c r="A12" s="69"/>
      <c r="B12" s="69"/>
      <c r="C12" s="71"/>
      <c r="D12" s="69" t="s">
        <v>25</v>
      </c>
      <c r="E12" s="69" t="s">
        <v>8</v>
      </c>
      <c r="F12" s="69"/>
      <c r="G12" s="69"/>
      <c r="H12" s="23"/>
    </row>
    <row r="13" spans="1:8" ht="57.75" customHeight="1">
      <c r="A13" s="69"/>
      <c r="B13" s="69"/>
      <c r="C13" s="72"/>
      <c r="D13" s="69"/>
      <c r="E13" s="69"/>
      <c r="F13" s="69"/>
      <c r="G13" s="69"/>
      <c r="H13" s="23"/>
    </row>
    <row r="14" spans="1:8" s="17" customFormat="1" ht="18">
      <c r="A14" s="18">
        <v>1</v>
      </c>
      <c r="B14" s="18">
        <v>2</v>
      </c>
      <c r="C14" s="18">
        <v>3</v>
      </c>
      <c r="D14" s="18">
        <v>4</v>
      </c>
      <c r="E14" s="18">
        <v>5</v>
      </c>
      <c r="F14" s="18">
        <v>6</v>
      </c>
      <c r="G14" s="18">
        <v>7</v>
      </c>
      <c r="H14" s="24"/>
    </row>
    <row r="15" spans="1:8" s="17" customFormat="1" ht="158.25" customHeight="1">
      <c r="A15" s="47">
        <v>1</v>
      </c>
      <c r="B15" s="48" t="s">
        <v>54</v>
      </c>
      <c r="C15" s="51">
        <v>12099453.53</v>
      </c>
      <c r="D15" s="51">
        <v>12907258.36</v>
      </c>
      <c r="E15" s="51">
        <v>12907258.36</v>
      </c>
      <c r="F15" s="51">
        <v>12907238.36</v>
      </c>
      <c r="G15" s="28">
        <f aca="true" t="shared" si="0" ref="G15:G28">F15/E15*100</f>
        <v>99.99984504842591</v>
      </c>
      <c r="H15" s="24"/>
    </row>
    <row r="16" spans="1:8" s="17" customFormat="1" ht="126">
      <c r="A16" s="47">
        <v>2</v>
      </c>
      <c r="B16" s="48" t="s">
        <v>55</v>
      </c>
      <c r="C16" s="51">
        <v>13324263.46</v>
      </c>
      <c r="D16" s="51">
        <v>18132398.86</v>
      </c>
      <c r="E16" s="51">
        <v>18132398.86</v>
      </c>
      <c r="F16" s="51">
        <v>18128933.66</v>
      </c>
      <c r="G16" s="28">
        <f t="shared" si="0"/>
        <v>99.98088945634412</v>
      </c>
      <c r="H16" s="24"/>
    </row>
    <row r="17" spans="1:8" s="17" customFormat="1" ht="144">
      <c r="A17" s="47">
        <v>3</v>
      </c>
      <c r="B17" s="48" t="s">
        <v>65</v>
      </c>
      <c r="C17" s="51">
        <v>2961500</v>
      </c>
      <c r="D17" s="51">
        <v>4908819.35</v>
      </c>
      <c r="E17" s="51">
        <v>4908819.35</v>
      </c>
      <c r="F17" s="51">
        <v>4907328.56</v>
      </c>
      <c r="G17" s="28">
        <f t="shared" si="0"/>
        <v>99.96963037558105</v>
      </c>
      <c r="H17" s="24"/>
    </row>
    <row r="18" spans="1:8" s="17" customFormat="1" ht="136.5" customHeight="1">
      <c r="A18" s="47">
        <v>4</v>
      </c>
      <c r="B18" s="48" t="s">
        <v>66</v>
      </c>
      <c r="C18" s="51">
        <v>48634295.58</v>
      </c>
      <c r="D18" s="51">
        <v>57291407.2</v>
      </c>
      <c r="E18" s="51">
        <v>57291407.2</v>
      </c>
      <c r="F18" s="51">
        <v>57291407.1</v>
      </c>
      <c r="G18" s="28">
        <f t="shared" si="0"/>
        <v>99.99999982545376</v>
      </c>
      <c r="H18" s="24"/>
    </row>
    <row r="19" spans="1:8" s="17" customFormat="1" ht="153" customHeight="1">
      <c r="A19" s="47">
        <v>5</v>
      </c>
      <c r="B19" s="48" t="s">
        <v>56</v>
      </c>
      <c r="C19" s="51">
        <v>10893805.78</v>
      </c>
      <c r="D19" s="51">
        <v>14576072</v>
      </c>
      <c r="E19" s="51">
        <v>14576072</v>
      </c>
      <c r="F19" s="51">
        <v>6265313</v>
      </c>
      <c r="G19" s="28">
        <f t="shared" si="0"/>
        <v>42.98354865426022</v>
      </c>
      <c r="H19" s="24"/>
    </row>
    <row r="20" spans="1:7" ht="133.5" customHeight="1">
      <c r="A20" s="27">
        <v>6</v>
      </c>
      <c r="B20" s="64" t="s">
        <v>57</v>
      </c>
      <c r="C20" s="49">
        <v>209863938.07</v>
      </c>
      <c r="D20" s="49">
        <v>229551300.43</v>
      </c>
      <c r="E20" s="49">
        <v>229551300.43</v>
      </c>
      <c r="F20" s="49">
        <v>229548354.11</v>
      </c>
      <c r="G20" s="28">
        <f t="shared" si="0"/>
        <v>99.99871648734097</v>
      </c>
    </row>
    <row r="21" spans="1:7" ht="132" customHeight="1">
      <c r="A21" s="27">
        <v>7</v>
      </c>
      <c r="B21" s="64" t="s">
        <v>58</v>
      </c>
      <c r="C21" s="49">
        <v>30986655.77</v>
      </c>
      <c r="D21" s="49">
        <v>32454365.53</v>
      </c>
      <c r="E21" s="49">
        <v>32454365.53</v>
      </c>
      <c r="F21" s="63">
        <v>32454365.53</v>
      </c>
      <c r="G21" s="28">
        <f t="shared" si="0"/>
        <v>100</v>
      </c>
    </row>
    <row r="22" spans="1:7" ht="172.5" customHeight="1">
      <c r="A22" s="27">
        <v>8</v>
      </c>
      <c r="B22" s="48" t="s">
        <v>59</v>
      </c>
      <c r="C22" s="49">
        <v>21318725.55</v>
      </c>
      <c r="D22" s="49">
        <v>21378206.65</v>
      </c>
      <c r="E22" s="49">
        <v>21378206.65</v>
      </c>
      <c r="F22" s="49">
        <v>21378206.65</v>
      </c>
      <c r="G22" s="28">
        <f t="shared" si="0"/>
        <v>100</v>
      </c>
    </row>
    <row r="23" spans="1:7" ht="150.75" customHeight="1">
      <c r="A23" s="27">
        <v>9</v>
      </c>
      <c r="B23" s="48" t="s">
        <v>60</v>
      </c>
      <c r="C23" s="49">
        <v>32729827</v>
      </c>
      <c r="D23" s="49">
        <v>45772343.48</v>
      </c>
      <c r="E23" s="49">
        <v>45772343.48</v>
      </c>
      <c r="F23" s="49">
        <v>41706926.48</v>
      </c>
      <c r="G23" s="28">
        <f t="shared" si="0"/>
        <v>91.11818034447731</v>
      </c>
    </row>
    <row r="24" spans="1:7" ht="145.5" customHeight="1">
      <c r="A24" s="27">
        <v>10</v>
      </c>
      <c r="B24" s="48" t="s">
        <v>61</v>
      </c>
      <c r="C24" s="49">
        <v>3470643</v>
      </c>
      <c r="D24" s="49">
        <v>3659166.57</v>
      </c>
      <c r="E24" s="49">
        <v>3659166.57</v>
      </c>
      <c r="F24" s="49">
        <v>3633521.26</v>
      </c>
      <c r="G24" s="28">
        <f t="shared" si="0"/>
        <v>99.29914887695315</v>
      </c>
    </row>
    <row r="25" spans="1:7" ht="158.25" customHeight="1">
      <c r="A25" s="27">
        <v>11</v>
      </c>
      <c r="B25" s="48" t="s">
        <v>62</v>
      </c>
      <c r="C25" s="49">
        <v>20895953.24</v>
      </c>
      <c r="D25" s="49">
        <v>20403406.94</v>
      </c>
      <c r="E25" s="49">
        <v>20403406.94</v>
      </c>
      <c r="F25" s="49">
        <v>10163846.27</v>
      </c>
      <c r="G25" s="28">
        <f t="shared" si="0"/>
        <v>49.81445647723771</v>
      </c>
    </row>
    <row r="26" spans="1:7" ht="153.75" customHeight="1">
      <c r="A26" s="27">
        <v>12</v>
      </c>
      <c r="B26" s="48" t="s">
        <v>63</v>
      </c>
      <c r="C26" s="49">
        <v>143627389.34</v>
      </c>
      <c r="D26" s="49">
        <v>65254786.69</v>
      </c>
      <c r="E26" s="49">
        <v>65254786.69</v>
      </c>
      <c r="F26" s="49">
        <v>60193971.57</v>
      </c>
      <c r="G26" s="28">
        <f t="shared" si="0"/>
        <v>92.24453043721995</v>
      </c>
    </row>
    <row r="27" spans="1:7" ht="177.75" customHeight="1">
      <c r="A27" s="27">
        <v>13</v>
      </c>
      <c r="B27" s="48" t="s">
        <v>64</v>
      </c>
      <c r="C27" s="49">
        <v>937576.47</v>
      </c>
      <c r="D27" s="49">
        <v>133092</v>
      </c>
      <c r="E27" s="49">
        <v>133092</v>
      </c>
      <c r="F27" s="49">
        <v>133092</v>
      </c>
      <c r="G27" s="28">
        <f t="shared" si="0"/>
        <v>100</v>
      </c>
    </row>
    <row r="28" spans="1:7" ht="18">
      <c r="A28" s="15"/>
      <c r="B28" s="36" t="s">
        <v>39</v>
      </c>
      <c r="C28" s="50">
        <f>SUM(C15:C27)</f>
        <v>551744026.79</v>
      </c>
      <c r="D28" s="50">
        <f>SUM(D15:D27)</f>
        <v>526422624.06</v>
      </c>
      <c r="E28" s="50">
        <f>SUM(E15:E27)</f>
        <v>526422624.06</v>
      </c>
      <c r="F28" s="50">
        <f>SUM(F15:F27)</f>
        <v>498712504.55</v>
      </c>
      <c r="G28" s="28">
        <f t="shared" si="0"/>
        <v>94.73614578030718</v>
      </c>
    </row>
  </sheetData>
  <sheetProtection/>
  <mergeCells count="12">
    <mergeCell ref="F11:F13"/>
    <mergeCell ref="E12:E13"/>
    <mergeCell ref="D12:D13"/>
    <mergeCell ref="C11:C13"/>
    <mergeCell ref="D11:E11"/>
    <mergeCell ref="B11:B13"/>
    <mergeCell ref="G5:H5"/>
    <mergeCell ref="G11:G13"/>
    <mergeCell ref="A7:G7"/>
    <mergeCell ref="A8:G8"/>
    <mergeCell ref="A9:G9"/>
    <mergeCell ref="A11:A13"/>
  </mergeCells>
  <printOptions/>
  <pageMargins left="0.35433070866141736" right="0.15748031496062992" top="0.3937007874015748" bottom="0.3937007874015748" header="0.5118110236220472" footer="0.5118110236220472"/>
  <pageSetup fitToHeight="2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7"/>
  <sheetViews>
    <sheetView zoomScale="75" zoomScaleNormal="75" zoomScalePageLayoutView="0" workbookViewId="0" topLeftCell="A1">
      <selection activeCell="D4" sqref="D4"/>
    </sheetView>
  </sheetViews>
  <sheetFormatPr defaultColWidth="9.125" defaultRowHeight="12.75"/>
  <cols>
    <col min="1" max="1" width="8.375" style="1" customWidth="1"/>
    <col min="2" max="2" width="47.875" style="1" customWidth="1"/>
    <col min="3" max="3" width="23.875" style="1" customWidth="1"/>
    <col min="4" max="4" width="21.00390625" style="1" customWidth="1"/>
    <col min="5" max="5" width="14.625" style="1" customWidth="1"/>
    <col min="6" max="6" width="20.50390625" style="1" customWidth="1"/>
    <col min="7" max="7" width="18.125" style="1" customWidth="1"/>
    <col min="8" max="8" width="18.875" style="1" customWidth="1"/>
    <col min="9" max="9" width="20.625" style="1" customWidth="1"/>
    <col min="10" max="16384" width="9.125" style="1" customWidth="1"/>
  </cols>
  <sheetData>
    <row r="1" ht="18">
      <c r="G1" s="6" t="s">
        <v>6</v>
      </c>
    </row>
    <row r="2" ht="18">
      <c r="G2" s="6" t="s">
        <v>45</v>
      </c>
    </row>
    <row r="3" ht="18">
      <c r="G3" s="6" t="s">
        <v>38</v>
      </c>
    </row>
    <row r="4" ht="18">
      <c r="G4" s="6" t="s">
        <v>73</v>
      </c>
    </row>
    <row r="6" ht="18">
      <c r="D6" s="2" t="s">
        <v>23</v>
      </c>
    </row>
    <row r="7" ht="18">
      <c r="D7" s="2" t="s">
        <v>33</v>
      </c>
    </row>
    <row r="8" spans="3:6" ht="18">
      <c r="C8" s="65" t="s">
        <v>71</v>
      </c>
      <c r="D8" s="65"/>
      <c r="E8" s="65"/>
      <c r="F8" s="65"/>
    </row>
    <row r="9" spans="4:9" ht="18">
      <c r="D9" s="3"/>
      <c r="I9" s="14" t="s">
        <v>26</v>
      </c>
    </row>
    <row r="10" spans="1:14" ht="66.75" customHeight="1">
      <c r="A10" s="79" t="s">
        <v>21</v>
      </c>
      <c r="B10" s="77" t="s">
        <v>0</v>
      </c>
      <c r="C10" s="81" t="s">
        <v>1</v>
      </c>
      <c r="D10" s="81" t="s">
        <v>7</v>
      </c>
      <c r="E10" s="77" t="s">
        <v>2</v>
      </c>
      <c r="F10" s="83" t="s">
        <v>3</v>
      </c>
      <c r="G10" s="77" t="s">
        <v>27</v>
      </c>
      <c r="H10" s="77" t="s">
        <v>28</v>
      </c>
      <c r="I10" s="77" t="s">
        <v>4</v>
      </c>
      <c r="J10" s="41"/>
      <c r="K10" s="41"/>
      <c r="L10" s="42"/>
      <c r="M10" s="42"/>
      <c r="N10" s="42"/>
    </row>
    <row r="11" spans="1:14" ht="11.25" customHeight="1">
      <c r="A11" s="80"/>
      <c r="B11" s="78"/>
      <c r="C11" s="82"/>
      <c r="D11" s="82"/>
      <c r="E11" s="78"/>
      <c r="F11" s="84"/>
      <c r="G11" s="78"/>
      <c r="H11" s="78"/>
      <c r="I11" s="78"/>
      <c r="J11" s="42"/>
      <c r="K11" s="42"/>
      <c r="L11" s="42"/>
      <c r="M11" s="42"/>
      <c r="N11" s="42"/>
    </row>
    <row r="12" spans="1:14" ht="18">
      <c r="A12" s="29">
        <v>1</v>
      </c>
      <c r="B12" s="29">
        <v>2</v>
      </c>
      <c r="C12" s="30">
        <v>3</v>
      </c>
      <c r="D12" s="31">
        <v>4</v>
      </c>
      <c r="E12" s="29">
        <v>5</v>
      </c>
      <c r="F12" s="29">
        <v>6</v>
      </c>
      <c r="G12" s="29">
        <v>7</v>
      </c>
      <c r="H12" s="29">
        <v>8</v>
      </c>
      <c r="I12" s="29">
        <v>9</v>
      </c>
      <c r="J12" s="42"/>
      <c r="K12" s="42"/>
      <c r="L12" s="42"/>
      <c r="M12" s="42"/>
      <c r="N12" s="42"/>
    </row>
    <row r="13" spans="1:14" ht="54" customHeight="1">
      <c r="A13" s="52">
        <v>1</v>
      </c>
      <c r="B13" s="54" t="s">
        <v>67</v>
      </c>
      <c r="C13" s="62" t="s">
        <v>68</v>
      </c>
      <c r="D13" s="38">
        <v>139784920</v>
      </c>
      <c r="E13" s="46">
        <v>2021</v>
      </c>
      <c r="F13" s="45">
        <v>23946837.59</v>
      </c>
      <c r="G13" s="53">
        <v>22811837.59</v>
      </c>
      <c r="H13" s="53">
        <v>22343594.29</v>
      </c>
      <c r="I13" s="33">
        <v>468243.3</v>
      </c>
      <c r="J13" s="42"/>
      <c r="K13" s="42"/>
      <c r="L13" s="42"/>
      <c r="M13" s="42"/>
      <c r="N13" s="42"/>
    </row>
    <row r="14" spans="1:14" ht="30.75">
      <c r="A14" s="32">
        <v>2</v>
      </c>
      <c r="B14" s="55" t="s">
        <v>36</v>
      </c>
      <c r="C14" s="62" t="s">
        <v>68</v>
      </c>
      <c r="D14" s="33">
        <v>45946880</v>
      </c>
      <c r="E14" s="34" t="s">
        <v>40</v>
      </c>
      <c r="F14" s="35">
        <v>26839270.23</v>
      </c>
      <c r="G14" s="53">
        <v>7370202.1</v>
      </c>
      <c r="H14" s="33">
        <v>5685371.47</v>
      </c>
      <c r="I14" s="33">
        <v>1684830.63</v>
      </c>
      <c r="J14" s="42"/>
      <c r="K14" s="42"/>
      <c r="L14" s="42"/>
      <c r="M14" s="42"/>
      <c r="N14" s="42"/>
    </row>
    <row r="15" spans="1:14" ht="30.75">
      <c r="A15" s="52">
        <v>3</v>
      </c>
      <c r="B15" s="56" t="s">
        <v>69</v>
      </c>
      <c r="C15" s="62" t="s">
        <v>68</v>
      </c>
      <c r="D15" s="33">
        <v>0</v>
      </c>
      <c r="E15" s="34" t="s">
        <v>35</v>
      </c>
      <c r="F15" s="35">
        <v>0</v>
      </c>
      <c r="G15" s="33">
        <v>2280000</v>
      </c>
      <c r="H15" s="33">
        <v>0</v>
      </c>
      <c r="I15" s="33">
        <v>2280000</v>
      </c>
      <c r="J15" s="43"/>
      <c r="K15" s="43"/>
      <c r="L15" s="43"/>
      <c r="M15" s="43"/>
      <c r="N15" s="43"/>
    </row>
    <row r="16" spans="1:14" ht="37.5" customHeight="1">
      <c r="A16" s="32">
        <v>4</v>
      </c>
      <c r="B16" s="57" t="s">
        <v>70</v>
      </c>
      <c r="C16" s="62" t="s">
        <v>68</v>
      </c>
      <c r="D16" s="33">
        <v>32422680</v>
      </c>
      <c r="E16" s="34" t="s">
        <v>34</v>
      </c>
      <c r="F16" s="33">
        <v>31259041.66</v>
      </c>
      <c r="G16" s="33">
        <v>78000</v>
      </c>
      <c r="H16" s="35">
        <v>78000</v>
      </c>
      <c r="I16" s="33">
        <v>0</v>
      </c>
      <c r="J16" s="43"/>
      <c r="K16" s="43"/>
      <c r="L16" s="43"/>
      <c r="M16" s="43"/>
      <c r="N16" s="43"/>
    </row>
    <row r="17" spans="1:14" ht="21.75" customHeight="1">
      <c r="A17" s="37"/>
      <c r="B17" s="60" t="s">
        <v>5</v>
      </c>
      <c r="C17" s="58" t="s">
        <v>37</v>
      </c>
      <c r="D17" s="59">
        <v>218154480</v>
      </c>
      <c r="E17" s="59"/>
      <c r="F17" s="59">
        <v>82045149.48</v>
      </c>
      <c r="G17" s="59">
        <v>32540039.69</v>
      </c>
      <c r="H17" s="59">
        <v>28106965.76</v>
      </c>
      <c r="I17" s="59">
        <v>4433073.93</v>
      </c>
      <c r="J17" s="44"/>
      <c r="K17" s="44"/>
      <c r="L17" s="44"/>
      <c r="M17" s="44"/>
      <c r="N17" s="44"/>
    </row>
  </sheetData>
  <sheetProtection/>
  <mergeCells count="10">
    <mergeCell ref="C8:F8"/>
    <mergeCell ref="G10:G11"/>
    <mergeCell ref="H10:H11"/>
    <mergeCell ref="I10:I11"/>
    <mergeCell ref="A10:A11"/>
    <mergeCell ref="B10:B11"/>
    <mergeCell ref="C10:C11"/>
    <mergeCell ref="D10:D11"/>
    <mergeCell ref="E10:E11"/>
    <mergeCell ref="F10:F11"/>
  </mergeCells>
  <printOptions/>
  <pageMargins left="0.75" right="0.75" top="1" bottom="1" header="0.5" footer="0.5"/>
  <pageSetup fitToHeight="1" fitToWidth="1" horizontalDpi="600" verticalDpi="600" orientation="landscape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F15"/>
  <sheetViews>
    <sheetView tabSelected="1" zoomScalePageLayoutView="0" workbookViewId="0" topLeftCell="A1">
      <selection activeCell="I9" sqref="I9"/>
    </sheetView>
  </sheetViews>
  <sheetFormatPr defaultColWidth="9.00390625" defaultRowHeight="12.75"/>
  <cols>
    <col min="2" max="2" width="20.00390625" style="0" customWidth="1"/>
    <col min="3" max="3" width="17.375" style="0" customWidth="1"/>
    <col min="4" max="4" width="17.50390625" style="0" customWidth="1"/>
    <col min="5" max="5" width="18.375" style="0" customWidth="1"/>
    <col min="6" max="6" width="16.375" style="0" customWidth="1"/>
  </cols>
  <sheetData>
    <row r="2" spans="4:6" ht="15">
      <c r="D2" s="85" t="s">
        <v>29</v>
      </c>
      <c r="E2" s="85"/>
      <c r="F2" s="85"/>
    </row>
    <row r="3" spans="4:6" ht="15">
      <c r="D3" s="40" t="s">
        <v>45</v>
      </c>
      <c r="E3" s="5"/>
      <c r="F3" s="5"/>
    </row>
    <row r="4" spans="4:6" ht="15">
      <c r="D4" s="40" t="s">
        <v>38</v>
      </c>
      <c r="E4" s="5"/>
      <c r="F4" s="5"/>
    </row>
    <row r="5" spans="4:6" ht="15">
      <c r="D5" s="40" t="s">
        <v>74</v>
      </c>
      <c r="E5" s="5"/>
      <c r="F5" s="5"/>
    </row>
    <row r="6" spans="4:6" ht="18">
      <c r="D6" s="6"/>
      <c r="E6" s="16"/>
      <c r="F6" s="16"/>
    </row>
    <row r="7" spans="1:6" ht="18">
      <c r="A7" s="76" t="s">
        <v>30</v>
      </c>
      <c r="B7" s="76"/>
      <c r="C7" s="76"/>
      <c r="D7" s="76"/>
      <c r="E7" s="76"/>
      <c r="F7" s="76"/>
    </row>
    <row r="8" spans="1:6" ht="35.25" customHeight="1">
      <c r="A8" s="86" t="s">
        <v>41</v>
      </c>
      <c r="B8" s="86"/>
      <c r="C8" s="86"/>
      <c r="D8" s="86"/>
      <c r="E8" s="86"/>
      <c r="F8" s="86"/>
    </row>
    <row r="9" spans="1:6" ht="18">
      <c r="A9" s="76" t="s">
        <v>53</v>
      </c>
      <c r="B9" s="76"/>
      <c r="C9" s="76"/>
      <c r="D9" s="76"/>
      <c r="E9" s="76"/>
      <c r="F9" s="76"/>
    </row>
    <row r="10" spans="1:6" ht="18">
      <c r="A10" s="17"/>
      <c r="B10" s="17"/>
      <c r="C10" s="17"/>
      <c r="D10" s="17"/>
      <c r="E10" s="17"/>
      <c r="F10" s="17" t="s">
        <v>26</v>
      </c>
    </row>
    <row r="11" spans="1:6" ht="18">
      <c r="A11" s="69" t="s">
        <v>21</v>
      </c>
      <c r="B11" s="70" t="s">
        <v>17</v>
      </c>
      <c r="C11" s="73" t="s">
        <v>20</v>
      </c>
      <c r="D11" s="74"/>
      <c r="E11" s="69" t="s">
        <v>18</v>
      </c>
      <c r="F11" s="69" t="s">
        <v>72</v>
      </c>
    </row>
    <row r="12" spans="1:6" ht="12.75" customHeight="1">
      <c r="A12" s="69"/>
      <c r="B12" s="71"/>
      <c r="C12" s="69" t="s">
        <v>25</v>
      </c>
      <c r="D12" s="69" t="s">
        <v>8</v>
      </c>
      <c r="E12" s="69"/>
      <c r="F12" s="69"/>
    </row>
    <row r="13" spans="1:6" ht="81" customHeight="1">
      <c r="A13" s="69"/>
      <c r="B13" s="72"/>
      <c r="C13" s="69"/>
      <c r="D13" s="69"/>
      <c r="E13" s="69"/>
      <c r="F13" s="69"/>
    </row>
    <row r="14" spans="1:6" ht="18">
      <c r="A14" s="18">
        <v>1</v>
      </c>
      <c r="B14" s="18">
        <v>3</v>
      </c>
      <c r="C14" s="18">
        <v>4</v>
      </c>
      <c r="D14" s="18">
        <v>5</v>
      </c>
      <c r="E14" s="18">
        <v>6</v>
      </c>
      <c r="F14" s="18">
        <v>7</v>
      </c>
    </row>
    <row r="15" spans="1:6" ht="18">
      <c r="A15" s="27">
        <v>1</v>
      </c>
      <c r="B15" s="26">
        <v>46623594.58</v>
      </c>
      <c r="C15" s="26">
        <v>55349534.95</v>
      </c>
      <c r="D15" s="26">
        <v>55349534.95</v>
      </c>
      <c r="E15" s="26">
        <v>55349534.85</v>
      </c>
      <c r="F15" s="25">
        <f>E15/D15*100</f>
        <v>99.99999981933001</v>
      </c>
    </row>
  </sheetData>
  <sheetProtection/>
  <mergeCells count="11">
    <mergeCell ref="B11:B13"/>
    <mergeCell ref="C11:D11"/>
    <mergeCell ref="E11:E13"/>
    <mergeCell ref="F11:F13"/>
    <mergeCell ref="C12:C13"/>
    <mergeCell ref="D2:F2"/>
    <mergeCell ref="D12:D13"/>
    <mergeCell ref="A7:F7"/>
    <mergeCell ref="A8:F8"/>
    <mergeCell ref="A9:F9"/>
    <mergeCell ref="A11:A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 Uinsk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ksm</dc:creator>
  <cp:keywords/>
  <dc:description/>
  <cp:lastModifiedBy>Уразбаева Марина Витальевна</cp:lastModifiedBy>
  <cp:lastPrinted>2022-03-29T04:04:49Z</cp:lastPrinted>
  <dcterms:created xsi:type="dcterms:W3CDTF">2008-04-29T06:50:41Z</dcterms:created>
  <dcterms:modified xsi:type="dcterms:W3CDTF">2022-05-30T06:52:08Z</dcterms:modified>
  <cp:category/>
  <cp:version/>
  <cp:contentType/>
  <cp:contentStatus/>
</cp:coreProperties>
</file>