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firstSheet="4" activeTab="4"/>
  </bookViews>
  <sheets>
    <sheet name="4 МБТ 2024-2026" sheetId="1" state="hidden" r:id="rId1"/>
    <sheet name="5 Дор.ф. 2024-2026" sheetId="2" state="hidden" r:id="rId2"/>
    <sheet name="6 Мун. заимств. 2024-2026" sheetId="3" state="hidden" r:id="rId3"/>
    <sheet name="7 Мун. гарант." sheetId="4" state="hidden" r:id="rId4"/>
    <sheet name="8 Источники" sheetId="5" r:id="rId5"/>
    <sheet name="9 Инвестиции 2024" sheetId="6" state="hidden" r:id="rId6"/>
    <sheet name="10 Инвестиции 2026" sheetId="7" state="hidden" r:id="rId7"/>
  </sheets>
  <definedNames>
    <definedName name="_Toc105952699" localSheetId="2">'6 Мун. заимств. 2024-2026'!$A$8</definedName>
  </definedNames>
  <calcPr fullCalcOnLoad="1"/>
</workbook>
</file>

<file path=xl/sharedStrings.xml><?xml version="1.0" encoding="utf-8"?>
<sst xmlns="http://schemas.openxmlformats.org/spreadsheetml/2006/main" count="172" uniqueCount="141">
  <si>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</si>
  <si>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</si>
  <si>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</si>
  <si>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</si>
  <si>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</si>
  <si>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 xml:space="preserve">к решению Думы Уинского </t>
  </si>
  <si>
    <t xml:space="preserve">муниципального округа Пермского края 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</si>
  <si>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</si>
  <si>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</si>
  <si>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</si>
  <si>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</si>
  <si>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</si>
  <si>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</si>
  <si>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</si>
  <si>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</si>
  <si>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</si>
  <si>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</si>
  <si>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</si>
  <si>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</si>
  <si>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</si>
  <si>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</si>
  <si>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</si>
  <si>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</si>
  <si>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</si>
  <si>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</si>
  <si>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</si>
  <si>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</si>
  <si>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</si>
  <si>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</si>
  <si>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</si>
  <si>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</si>
  <si>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</si>
  <si>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</si>
  <si>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</si>
  <si>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</si>
  <si>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</si>
  <si>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</si>
  <si>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</si>
  <si>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</si>
  <si>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</si>
  <si>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</si>
  <si>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</si>
  <si>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</si>
  <si>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</si>
  <si>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</si>
  <si>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</si>
  <si>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</si>
  <si>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</si>
  <si>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</si>
  <si>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</si>
  <si>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</si>
  <si>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</si>
  <si>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</si>
  <si>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</si>
  <si>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</si>
  <si>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</si>
  <si>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</si>
  <si>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</si>
  <si>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</si>
  <si>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</si>
  <si>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</si>
  <si>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</si>
  <si>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</si>
  <si>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</si>
  <si>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</si>
  <si>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</si>
  <si>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</si>
  <si>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</si>
  <si>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</si>
  <si>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</si>
  <si>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</si>
  <si>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</si>
  <si>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Итого дотаций</t>
  </si>
  <si>
    <t>Всего безвозмездные поступления из бюджета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</si>
  <si>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</si>
  <si>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</si>
  <si>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</si>
  <si>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</si>
  <si>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</si>
  <si>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</si>
  <si>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</si>
  <si>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</si>
  <si>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</si>
  <si>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</si>
  <si>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Иные дотации на стимулирование муниципальных образований к росту доходов</t>
  </si>
  <si>
    <t>2024 год</t>
  </si>
  <si>
    <t>Приложение 10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</si>
  <si>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</si>
  <si>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</si>
  <si>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</si>
  <si>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</si>
  <si>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</si>
  <si>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</si>
  <si>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</si>
  <si>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</si>
  <si>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</si>
  <si>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</si>
  <si>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</si>
  <si>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</si>
  <si>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 xml:space="preserve">  Перечень объектов и расходы на осуществление бюджетных инвестиций на 2024 год </t>
  </si>
  <si>
    <t>2025 г.</t>
  </si>
  <si>
    <t>Дотации на выравнивание бюджетной обеспеченности муниципальных округов, городских округов Пермского края</t>
  </si>
  <si>
    <t>Субвенция на администрирование отдельных государственных полномочий по планированию использования земель сельскохозяйственного назначения</t>
  </si>
  <si>
    <t>2025 год</t>
  </si>
  <si>
    <t>Строительство Усть-Телесского сельского дома культуры на 50 мест по адресу: Уинский район, д. Усть-Телёс, ул. Зелёная</t>
  </si>
  <si>
    <t>Объём межбюджетных трансфертов, получаемых из бюджета Пермского края на 2024 год и плановый период 2025 и 2026 годов</t>
  </si>
  <si>
    <t>2026 г.</t>
  </si>
  <si>
    <t>Субсидии на реализацию мероприятий с участием средств самообложения граждан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</si>
  <si>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</si>
  <si>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                                                             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</si>
  <si>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                                                                             к решению Думы Уинского </t>
  </si>
  <si>
    <t xml:space="preserve">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</si>
  <si>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от      2023 г. №  ____</t>
  </si>
  <si>
    <t>2026 год</t>
  </si>
  <si>
    <t>Распределение средств дорожного фонда Уинского муниципального округа Пермского края  на 2024 год и плановый период 2025 и 2026 годов</t>
  </si>
  <si>
    <t xml:space="preserve">                     Уинского муниципального округа </t>
  </si>
  <si>
    <t xml:space="preserve">                        к решению Думы</t>
  </si>
  <si>
    <t xml:space="preserve">                        Пермского края</t>
  </si>
  <si>
    <t xml:space="preserve">           задолженность на 01.01.2024, 01.01.2025, 01.01.2026</t>
  </si>
  <si>
    <t xml:space="preserve">          привлечение средств в 2024,2025,2026 годах</t>
  </si>
  <si>
    <t xml:space="preserve">          задолженность на 01.01.2025, 01.01.2026, 01.01.2027</t>
  </si>
  <si>
    <t xml:space="preserve">  Уинского муниципального округа Пермского края на 2024 год и плановый период 2025 и 2026 годы</t>
  </si>
  <si>
    <t xml:space="preserve">                                                                      муниципального округа Пермского края</t>
  </si>
  <si>
    <t xml:space="preserve">                                                  к решению Думы Уинского</t>
  </si>
  <si>
    <t xml:space="preserve">                                    от    декабря 2023 №</t>
  </si>
  <si>
    <t xml:space="preserve">                              Приложение 6</t>
  </si>
  <si>
    <t>Приложение 7</t>
  </si>
  <si>
    <t>от              2023 №</t>
  </si>
  <si>
    <t>Программа муниципальных гарантий Уинского муниципального округа Пермского края на 2024-2026 годы, рублей</t>
  </si>
  <si>
    <t>Источники финансирования дефицита бюджета Уинского муниципального округа Пермского края на 2024 -2026 годы</t>
  </si>
  <si>
    <t xml:space="preserve">Реконструкция объекта «Приспособление для современного использования объекта культурного наследия регионального значения «Церковь Петра и Павла», расположенного по адресу: Пермский край, Уинский район, с. Уинское, ул. Свободы, д. 29а» </t>
  </si>
  <si>
    <t>от   2023 №</t>
  </si>
  <si>
    <t xml:space="preserve">  Перечень объектов и расходы на осуществление бюджетных инвестиций на 2026 год </t>
  </si>
  <si>
    <t>Субсидии на обеспечение мероприятий по модернизации систем коммунальной инфраструктуры (без финансовой поддержки за счет средств публично-правовой компании "Фонд развития территорий")</t>
  </si>
  <si>
    <t xml:space="preserve">                        от 25.01.2024 №</t>
  </si>
  <si>
    <t>Общеобразовательная школа на 60 учащихся по ул. Коммунистическая, 61, в с.Нижний Сып</t>
  </si>
  <si>
    <t>от 25.01.2024 №</t>
  </si>
  <si>
    <t xml:space="preserve">                        Приложение 3</t>
  </si>
  <si>
    <t>Приложение 5</t>
  </si>
  <si>
    <t xml:space="preserve">Приложение 3 </t>
  </si>
  <si>
    <t>от 23.05.2024 г. № 487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</si>
</sst>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3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2" fontId="14" fillId="0" borderId="14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4" fillId="0" borderId="14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 wrapText="1"/>
    </xf>
    <xf numFmtId="0" fontId="9" fillId="36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7" fillId="0" borderId="11" xfId="0" applyNumberFormat="1" applyFont="1" applyBorder="1" applyAlignment="1">
      <alignment/>
    </xf>
    <xf numFmtId="4" fontId="7" fillId="36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4" fontId="3" fillId="0" borderId="13" xfId="92" applyNumberFormat="1" applyFont="1" applyFill="1" applyBorder="1" applyAlignment="1">
      <alignment horizontal="right" wrapText="1"/>
      <protection/>
    </xf>
    <xf numFmtId="0" fontId="1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" fontId="4" fillId="0" borderId="13" xfId="92" applyNumberFormat="1" applyFont="1" applyFill="1" applyBorder="1" applyAlignment="1">
      <alignment horizontal="right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6"/>
  <sheetViews>
    <sheetView zoomScalePageLayoutView="0" workbookViewId="0" topLeftCell="A34">
      <selection activeCell="A36" sqref="A36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4" width="15.375" style="0" customWidth="1"/>
  </cols>
  <sheetData>
    <row r="1" spans="1:4" ht="15" customHeight="1">
      <c r="A1" s="111" t="s">
        <v>111</v>
      </c>
      <c r="B1" s="111"/>
      <c r="C1" s="111"/>
      <c r="D1" s="111"/>
    </row>
    <row r="2" spans="1:4" ht="15" customHeight="1">
      <c r="A2" s="112" t="s">
        <v>110</v>
      </c>
      <c r="B2" s="112"/>
      <c r="C2" s="112"/>
      <c r="D2" s="112"/>
    </row>
    <row r="3" spans="1:4" ht="15" customHeight="1">
      <c r="A3" s="112" t="s">
        <v>109</v>
      </c>
      <c r="B3" s="112"/>
      <c r="C3" s="112"/>
      <c r="D3" s="112"/>
    </row>
    <row r="4" spans="1:4" ht="15" customHeight="1">
      <c r="A4" s="112" t="s">
        <v>112</v>
      </c>
      <c r="B4" s="112"/>
      <c r="C4" s="112"/>
      <c r="D4" s="112"/>
    </row>
    <row r="5" spans="1:3" ht="15">
      <c r="A5" s="66" t="s">
        <v>47</v>
      </c>
      <c r="B5" s="36"/>
      <c r="C5" s="67"/>
    </row>
    <row r="6" spans="1:4" ht="39" customHeight="1">
      <c r="A6" s="110" t="s">
        <v>105</v>
      </c>
      <c r="B6" s="110"/>
      <c r="C6" s="110"/>
      <c r="D6" s="110"/>
    </row>
    <row r="7" spans="1:4" ht="15">
      <c r="A7" s="69" t="s">
        <v>47</v>
      </c>
      <c r="B7" s="70"/>
      <c r="C7" s="68"/>
      <c r="D7" s="70" t="s">
        <v>32</v>
      </c>
    </row>
    <row r="8" spans="1:4" ht="38.25" customHeight="1">
      <c r="A8" s="71" t="s">
        <v>48</v>
      </c>
      <c r="B8" s="72" t="s">
        <v>82</v>
      </c>
      <c r="C8" s="72" t="s">
        <v>100</v>
      </c>
      <c r="D8" s="72" t="s">
        <v>106</v>
      </c>
    </row>
    <row r="9" spans="1:4" ht="15">
      <c r="A9" s="73">
        <v>1</v>
      </c>
      <c r="B9" s="48">
        <v>2</v>
      </c>
      <c r="C9" s="48">
        <v>3</v>
      </c>
      <c r="D9" s="48">
        <v>4</v>
      </c>
    </row>
    <row r="10" spans="1:4" ht="81.75" customHeight="1">
      <c r="A10" s="74" t="s">
        <v>49</v>
      </c>
      <c r="B10" s="47">
        <v>4709600</v>
      </c>
      <c r="C10" s="47">
        <v>4709600</v>
      </c>
      <c r="D10" s="47">
        <v>4709600</v>
      </c>
    </row>
    <row r="11" spans="1:4" ht="27.75" customHeight="1">
      <c r="A11" s="74" t="s">
        <v>50</v>
      </c>
      <c r="B11" s="47">
        <v>3074900</v>
      </c>
      <c r="C11" s="47">
        <v>3315500</v>
      </c>
      <c r="D11" s="47">
        <v>3315500</v>
      </c>
    </row>
    <row r="12" spans="1:4" ht="38.25" customHeight="1">
      <c r="A12" s="88" t="s">
        <v>51</v>
      </c>
      <c r="B12" s="47">
        <v>148381400</v>
      </c>
      <c r="C12" s="47">
        <v>149777800</v>
      </c>
      <c r="D12" s="47">
        <v>145870900</v>
      </c>
    </row>
    <row r="13" spans="1:4" ht="36.75" customHeight="1">
      <c r="A13" s="75" t="s">
        <v>52</v>
      </c>
      <c r="B13" s="47">
        <v>974200</v>
      </c>
      <c r="C13" s="47">
        <v>1006300</v>
      </c>
      <c r="D13" s="47">
        <v>1006300</v>
      </c>
    </row>
    <row r="14" spans="1:4" ht="56.25" customHeight="1">
      <c r="A14" s="75" t="s">
        <v>53</v>
      </c>
      <c r="B14" s="47">
        <v>12400</v>
      </c>
      <c r="C14" s="47">
        <v>12800</v>
      </c>
      <c r="D14" s="47">
        <v>12800</v>
      </c>
    </row>
    <row r="15" spans="1:4" ht="33.75" customHeight="1" hidden="1">
      <c r="A15" s="75" t="s">
        <v>54</v>
      </c>
      <c r="B15" s="47"/>
      <c r="C15" s="47"/>
      <c r="D15" s="47"/>
    </row>
    <row r="16" spans="1:4" ht="24.75" customHeight="1">
      <c r="A16" s="75" t="s">
        <v>55</v>
      </c>
      <c r="B16" s="47">
        <v>17300</v>
      </c>
      <c r="C16" s="47">
        <v>17300</v>
      </c>
      <c r="D16" s="47">
        <v>17300</v>
      </c>
    </row>
    <row r="17" spans="1:4" ht="48" customHeight="1">
      <c r="A17" s="75" t="s">
        <v>56</v>
      </c>
      <c r="B17" s="47">
        <v>312700</v>
      </c>
      <c r="C17" s="47">
        <v>323000</v>
      </c>
      <c r="D17" s="47">
        <v>323000</v>
      </c>
    </row>
    <row r="18" spans="1:4" ht="30.75" customHeight="1">
      <c r="A18" s="89" t="s">
        <v>57</v>
      </c>
      <c r="B18" s="47">
        <v>56800</v>
      </c>
      <c r="C18" s="47">
        <v>58800</v>
      </c>
      <c r="D18" s="47">
        <v>58800</v>
      </c>
    </row>
    <row r="19" spans="1:4" ht="65.25" customHeight="1">
      <c r="A19" s="89" t="s">
        <v>58</v>
      </c>
      <c r="B19" s="47">
        <v>800</v>
      </c>
      <c r="C19" s="47">
        <v>800</v>
      </c>
      <c r="D19" s="47">
        <v>800</v>
      </c>
    </row>
    <row r="20" spans="1:4" ht="64.5" customHeight="1">
      <c r="A20" s="88" t="s">
        <v>59</v>
      </c>
      <c r="B20" s="47">
        <v>71200</v>
      </c>
      <c r="C20" s="47">
        <v>73600</v>
      </c>
      <c r="D20" s="47">
        <v>73600</v>
      </c>
    </row>
    <row r="21" spans="1:4" ht="50.25" customHeight="1">
      <c r="A21" s="88" t="s">
        <v>60</v>
      </c>
      <c r="B21" s="47">
        <v>127488.04</v>
      </c>
      <c r="C21" s="47">
        <v>145637.78</v>
      </c>
      <c r="D21" s="47">
        <v>162764.45</v>
      </c>
    </row>
    <row r="22" spans="1:4" ht="79.5" customHeight="1">
      <c r="A22" s="88" t="s">
        <v>61</v>
      </c>
      <c r="B22" s="47">
        <v>9344115</v>
      </c>
      <c r="C22" s="47">
        <v>9344115</v>
      </c>
      <c r="D22" s="47">
        <v>12458820</v>
      </c>
    </row>
    <row r="23" spans="1:4" ht="33.75" customHeight="1">
      <c r="A23" s="76" t="s">
        <v>62</v>
      </c>
      <c r="B23" s="47">
        <v>707600</v>
      </c>
      <c r="C23" s="47">
        <v>733300</v>
      </c>
      <c r="D23" s="47">
        <v>733300</v>
      </c>
    </row>
    <row r="24" spans="1:4" ht="51.75" customHeight="1">
      <c r="A24" s="76" t="s">
        <v>63</v>
      </c>
      <c r="B24" s="47">
        <v>2100</v>
      </c>
      <c r="C24" s="47">
        <v>2200</v>
      </c>
      <c r="D24" s="47">
        <v>34900</v>
      </c>
    </row>
    <row r="25" spans="1:4" ht="40.5" customHeight="1">
      <c r="A25" s="76" t="s">
        <v>64</v>
      </c>
      <c r="B25" s="47">
        <v>555900</v>
      </c>
      <c r="C25" s="47">
        <v>574200</v>
      </c>
      <c r="D25" s="47">
        <v>574200</v>
      </c>
    </row>
    <row r="26" spans="1:4" ht="54.75" customHeight="1">
      <c r="A26" s="76" t="s">
        <v>65</v>
      </c>
      <c r="B26" s="47">
        <v>212400</v>
      </c>
      <c r="C26" s="47">
        <v>212400</v>
      </c>
      <c r="D26" s="47">
        <v>212400</v>
      </c>
    </row>
    <row r="27" spans="1:4" ht="70.5" customHeight="1">
      <c r="A27" s="76" t="s">
        <v>66</v>
      </c>
      <c r="B27" s="47">
        <v>6100</v>
      </c>
      <c r="C27" s="47">
        <v>6300</v>
      </c>
      <c r="D27" s="47">
        <v>6300</v>
      </c>
    </row>
    <row r="28" spans="1:4" ht="52.5" customHeight="1">
      <c r="A28" s="76" t="s">
        <v>67</v>
      </c>
      <c r="B28" s="47">
        <v>14442200</v>
      </c>
      <c r="C28" s="47">
        <v>14395300</v>
      </c>
      <c r="D28" s="47">
        <v>14395400</v>
      </c>
    </row>
    <row r="29" spans="1:4" ht="53.25" customHeight="1">
      <c r="A29" s="76" t="s">
        <v>102</v>
      </c>
      <c r="B29" s="47">
        <v>278800</v>
      </c>
      <c r="C29" s="47">
        <v>288600</v>
      </c>
      <c r="D29" s="47">
        <v>288600</v>
      </c>
    </row>
    <row r="30" spans="1:4" ht="36.75" customHeight="1">
      <c r="A30" s="74" t="s">
        <v>107</v>
      </c>
      <c r="B30" s="47">
        <v>1807348.2</v>
      </c>
      <c r="C30" s="106">
        <v>0</v>
      </c>
      <c r="D30" s="106">
        <v>0</v>
      </c>
    </row>
    <row r="31" spans="1:4" ht="36.75" customHeight="1">
      <c r="A31" s="76" t="s">
        <v>68</v>
      </c>
      <c r="B31" s="47">
        <v>100100</v>
      </c>
      <c r="C31" s="47">
        <v>100100</v>
      </c>
      <c r="D31" s="47">
        <v>100100</v>
      </c>
    </row>
    <row r="32" spans="1:4" ht="38.25" customHeight="1">
      <c r="A32" s="76" t="s">
        <v>69</v>
      </c>
      <c r="B32" s="47">
        <v>1717007.89</v>
      </c>
      <c r="C32" s="47">
        <v>7872299.28</v>
      </c>
      <c r="D32" s="47">
        <v>14182066.33</v>
      </c>
    </row>
    <row r="33" spans="1:4" ht="51" customHeight="1">
      <c r="A33" s="77" t="s">
        <v>70</v>
      </c>
      <c r="B33" s="47">
        <v>4048612.42</v>
      </c>
      <c r="C33" s="47">
        <v>0</v>
      </c>
      <c r="D33" s="47">
        <v>0</v>
      </c>
    </row>
    <row r="34" spans="1:4" ht="62.25">
      <c r="A34" s="77" t="s">
        <v>83</v>
      </c>
      <c r="B34" s="47">
        <v>1299607.16</v>
      </c>
      <c r="C34" s="47">
        <v>1289521.89</v>
      </c>
      <c r="D34" s="47">
        <v>1289521.89</v>
      </c>
    </row>
    <row r="35" spans="1:4" ht="53.25" customHeight="1">
      <c r="A35" s="77" t="s">
        <v>75</v>
      </c>
      <c r="B35" s="47">
        <v>8804100</v>
      </c>
      <c r="C35" s="47">
        <v>8804100</v>
      </c>
      <c r="D35" s="47">
        <v>8804100</v>
      </c>
    </row>
    <row r="36" spans="1:4" ht="52.5" customHeight="1">
      <c r="A36" s="77" t="s">
        <v>76</v>
      </c>
      <c r="B36" s="47">
        <v>7863500</v>
      </c>
      <c r="C36" s="47">
        <v>7735000</v>
      </c>
      <c r="D36" s="47">
        <v>7632900</v>
      </c>
    </row>
    <row r="37" spans="1:4" ht="50.25" customHeight="1">
      <c r="A37" s="90" t="s">
        <v>108</v>
      </c>
      <c r="B37" s="47">
        <v>114991.6</v>
      </c>
      <c r="C37" s="47">
        <v>114991.6</v>
      </c>
      <c r="D37" s="47">
        <v>114991.6</v>
      </c>
    </row>
    <row r="38" spans="1:4" ht="50.25" customHeight="1">
      <c r="A38" s="90" t="s">
        <v>133</v>
      </c>
      <c r="B38" s="47">
        <v>33248410</v>
      </c>
      <c r="C38" s="47">
        <v>34844340</v>
      </c>
      <c r="D38" s="47">
        <v>0</v>
      </c>
    </row>
    <row r="39" spans="1:4" ht="24" customHeight="1">
      <c r="A39" s="83" t="s">
        <v>71</v>
      </c>
      <c r="B39" s="35">
        <f>SUM(B10:B38)</f>
        <v>242291680.30999994</v>
      </c>
      <c r="C39" s="35">
        <f>SUM(C10:C38)</f>
        <v>245757905.54999998</v>
      </c>
      <c r="D39" s="35">
        <f>SUM(D10:D38)</f>
        <v>216378964.26999998</v>
      </c>
    </row>
    <row r="40" spans="1:3" ht="15">
      <c r="A40" s="85"/>
      <c r="B40" s="78"/>
      <c r="C40" s="79"/>
    </row>
    <row r="41" spans="1:4" ht="39.75" customHeight="1">
      <c r="A41" s="75" t="s">
        <v>101</v>
      </c>
      <c r="B41" s="47">
        <v>183037700</v>
      </c>
      <c r="C41" s="47">
        <v>184873800</v>
      </c>
      <c r="D41" s="105">
        <v>169067700</v>
      </c>
    </row>
    <row r="42" spans="1:4" ht="35.25" customHeight="1">
      <c r="A42" s="80" t="s">
        <v>74</v>
      </c>
      <c r="B42" s="47"/>
      <c r="C42" s="103"/>
      <c r="D42" s="104"/>
    </row>
    <row r="43" spans="1:4" ht="35.25" customHeight="1">
      <c r="A43" s="80" t="s">
        <v>84</v>
      </c>
      <c r="B43" s="47">
        <v>1254600</v>
      </c>
      <c r="C43" s="103"/>
      <c r="D43" s="104"/>
    </row>
    <row r="44" spans="1:4" ht="21" customHeight="1">
      <c r="A44" s="81" t="s">
        <v>72</v>
      </c>
      <c r="B44" s="82">
        <f>SUM(B41:B43)</f>
        <v>184292300</v>
      </c>
      <c r="C44" s="82">
        <f>SUM(C41:C43)</f>
        <v>184873800</v>
      </c>
      <c r="D44" s="82">
        <f>SUM(D41:D43)</f>
        <v>169067700</v>
      </c>
    </row>
    <row r="45" spans="1:4" ht="25.5" customHeight="1">
      <c r="A45" s="83" t="s">
        <v>73</v>
      </c>
      <c r="B45" s="35">
        <f>B39+B44</f>
        <v>426583980.30999994</v>
      </c>
      <c r="C45" s="35">
        <f>C39+C44</f>
        <v>430631705.54999995</v>
      </c>
      <c r="D45" s="35">
        <f>D39+D44</f>
        <v>385446664.27</v>
      </c>
    </row>
    <row r="46" spans="1:2" ht="12.75">
      <c r="A46" s="84"/>
      <c r="B46" s="84"/>
    </row>
  </sheetData>
  <sheetProtection/>
  <mergeCells count="5">
    <mergeCell ref="A6:D6"/>
    <mergeCell ref="A1:D1"/>
    <mergeCell ref="A2:D2"/>
    <mergeCell ref="A3:D3"/>
    <mergeCell ref="A4:D4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00390625" style="0" customWidth="1"/>
    <col min="2" max="2" width="72.00390625" style="0" customWidth="1"/>
    <col min="3" max="3" width="15.125" style="0" customWidth="1"/>
    <col min="4" max="4" width="15.625" style="0" customWidth="1"/>
    <col min="5" max="5" width="14.50390625" style="0" customWidth="1"/>
  </cols>
  <sheetData>
    <row r="1" spans="1:5" ht="15">
      <c r="A1" s="17"/>
      <c r="B1" s="18"/>
      <c r="C1" s="114" t="s">
        <v>137</v>
      </c>
      <c r="D1" s="114"/>
      <c r="E1" s="114"/>
    </row>
    <row r="2" spans="1:5" ht="15">
      <c r="A2" s="17"/>
      <c r="B2" s="18"/>
      <c r="C2" s="114" t="s">
        <v>116</v>
      </c>
      <c r="D2" s="114"/>
      <c r="E2" s="114"/>
    </row>
    <row r="3" spans="1:5" ht="15">
      <c r="A3" s="17"/>
      <c r="B3" s="18"/>
      <c r="C3" s="115" t="s">
        <v>115</v>
      </c>
      <c r="D3" s="115"/>
      <c r="E3" s="115"/>
    </row>
    <row r="4" spans="1:5" ht="15">
      <c r="A4" s="17"/>
      <c r="B4" s="18"/>
      <c r="C4" s="114" t="s">
        <v>117</v>
      </c>
      <c r="D4" s="114"/>
      <c r="E4" s="114"/>
    </row>
    <row r="5" spans="1:5" ht="15">
      <c r="A5" s="17"/>
      <c r="B5" s="18"/>
      <c r="C5" s="114" t="s">
        <v>134</v>
      </c>
      <c r="D5" s="114"/>
      <c r="E5" s="114"/>
    </row>
    <row r="6" spans="1:3" ht="15">
      <c r="A6" s="17"/>
      <c r="B6" s="20"/>
      <c r="C6" s="21"/>
    </row>
    <row r="7" spans="1:3" ht="15">
      <c r="A7" s="17"/>
      <c r="B7" s="18"/>
      <c r="C7" s="22"/>
    </row>
    <row r="8" spans="1:5" ht="36" customHeight="1">
      <c r="A8" s="113" t="s">
        <v>114</v>
      </c>
      <c r="B8" s="113"/>
      <c r="C8" s="113"/>
      <c r="D8" s="113"/>
      <c r="E8" s="113"/>
    </row>
    <row r="9" spans="1:5" ht="15">
      <c r="A9" s="23"/>
      <c r="B9" s="24"/>
      <c r="C9" s="25"/>
      <c r="E9" s="107" t="s">
        <v>32</v>
      </c>
    </row>
    <row r="10" spans="1:5" ht="30.75">
      <c r="A10" s="26" t="s">
        <v>10</v>
      </c>
      <c r="B10" s="27" t="s">
        <v>11</v>
      </c>
      <c r="C10" s="28" t="s">
        <v>85</v>
      </c>
      <c r="D10" s="28" t="s">
        <v>103</v>
      </c>
      <c r="E10" s="28" t="s">
        <v>113</v>
      </c>
    </row>
    <row r="11" spans="1:5" ht="15">
      <c r="A11" s="26" t="s">
        <v>12</v>
      </c>
      <c r="B11" s="27">
        <v>2</v>
      </c>
      <c r="C11" s="29">
        <v>3</v>
      </c>
      <c r="D11" s="42">
        <v>4</v>
      </c>
      <c r="E11" s="42">
        <v>5</v>
      </c>
    </row>
    <row r="12" spans="1:5" ht="34.5" customHeight="1">
      <c r="A12" s="30" t="s">
        <v>13</v>
      </c>
      <c r="B12" s="31" t="s">
        <v>14</v>
      </c>
      <c r="C12" s="32">
        <f>SUM(C14:C15)</f>
        <v>43621453.11</v>
      </c>
      <c r="D12" s="32">
        <f>SUM(D14:D15)</f>
        <v>44408167</v>
      </c>
      <c r="E12" s="32">
        <f>SUM(E14:E15)</f>
        <v>46420167</v>
      </c>
    </row>
    <row r="13" spans="1:5" ht="19.5" customHeight="1">
      <c r="A13" s="30"/>
      <c r="B13" s="31" t="s">
        <v>15</v>
      </c>
      <c r="C13" s="32"/>
      <c r="D13" s="104"/>
      <c r="E13" s="104"/>
    </row>
    <row r="14" spans="1:5" ht="18.75" customHeight="1">
      <c r="A14" s="30" t="s">
        <v>16</v>
      </c>
      <c r="B14" s="31" t="s">
        <v>17</v>
      </c>
      <c r="C14" s="32">
        <v>27424564.11</v>
      </c>
      <c r="D14" s="108">
        <v>27898790</v>
      </c>
      <c r="E14" s="108">
        <v>30130690</v>
      </c>
    </row>
    <row r="15" spans="1:5" ht="50.25" customHeight="1">
      <c r="A15" s="30" t="s">
        <v>18</v>
      </c>
      <c r="B15" s="31" t="s">
        <v>19</v>
      </c>
      <c r="C15" s="32">
        <v>16196889</v>
      </c>
      <c r="D15" s="108">
        <v>16509377</v>
      </c>
      <c r="E15" s="108">
        <v>16289477</v>
      </c>
    </row>
    <row r="16" spans="1:5" ht="15">
      <c r="A16" s="33"/>
      <c r="B16" s="34" t="s">
        <v>20</v>
      </c>
      <c r="C16" s="35">
        <f>C12</f>
        <v>43621453.11</v>
      </c>
      <c r="D16" s="35">
        <f>D12</f>
        <v>44408167</v>
      </c>
      <c r="E16" s="35">
        <f>E12</f>
        <v>46420167</v>
      </c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69.125" style="0" customWidth="1"/>
    <col min="2" max="2" width="11.625" style="0" customWidth="1"/>
    <col min="3" max="3" width="12.00390625" style="0" customWidth="1"/>
    <col min="4" max="4" width="11.50390625" style="0" customWidth="1"/>
  </cols>
  <sheetData>
    <row r="1" spans="1:4" ht="18">
      <c r="A1" s="116" t="s">
        <v>125</v>
      </c>
      <c r="B1" s="116"/>
      <c r="C1" s="116"/>
      <c r="D1" s="116"/>
    </row>
    <row r="2" spans="1:4" ht="18">
      <c r="A2" s="116" t="s">
        <v>123</v>
      </c>
      <c r="B2" s="116"/>
      <c r="C2" s="116"/>
      <c r="D2" s="116"/>
    </row>
    <row r="3" spans="1:4" ht="18">
      <c r="A3" s="116" t="s">
        <v>122</v>
      </c>
      <c r="B3" s="116"/>
      <c r="C3" s="116"/>
      <c r="D3" s="116"/>
    </row>
    <row r="4" spans="1:4" ht="18">
      <c r="A4" s="116" t="s">
        <v>124</v>
      </c>
      <c r="B4" s="116"/>
      <c r="C4" s="116"/>
      <c r="D4" s="116"/>
    </row>
    <row r="5" spans="1:2" ht="18">
      <c r="A5" s="116"/>
      <c r="B5" s="116"/>
    </row>
    <row r="6" ht="18">
      <c r="A6" s="49" t="s">
        <v>30</v>
      </c>
    </row>
    <row r="7" ht="18">
      <c r="A7" s="50"/>
    </row>
    <row r="8" spans="1:4" ht="17.25">
      <c r="A8" s="123" t="s">
        <v>31</v>
      </c>
      <c r="B8" s="123"/>
      <c r="C8" s="123"/>
      <c r="D8" s="123"/>
    </row>
    <row r="9" spans="1:4" ht="36.75" customHeight="1">
      <c r="A9" s="124" t="s">
        <v>121</v>
      </c>
      <c r="B9" s="124"/>
      <c r="C9" s="124"/>
      <c r="D9" s="124"/>
    </row>
    <row r="10" ht="17.25">
      <c r="A10" s="51"/>
    </row>
    <row r="11" spans="1:4" ht="18">
      <c r="A11" s="125" t="s">
        <v>32</v>
      </c>
      <c r="B11" s="125"/>
      <c r="C11" s="125"/>
      <c r="D11" s="125"/>
    </row>
    <row r="12" spans="1:4" ht="12.75">
      <c r="A12" s="119" t="s">
        <v>33</v>
      </c>
      <c r="B12" s="119" t="s">
        <v>85</v>
      </c>
      <c r="C12" s="119" t="s">
        <v>103</v>
      </c>
      <c r="D12" s="117" t="s">
        <v>113</v>
      </c>
    </row>
    <row r="13" spans="1:4" ht="18.75" customHeight="1">
      <c r="A13" s="120"/>
      <c r="B13" s="120"/>
      <c r="C13" s="120"/>
      <c r="D13" s="118"/>
    </row>
    <row r="14" spans="1:4" ht="1.5" customHeight="1" hidden="1">
      <c r="A14" s="121"/>
      <c r="B14" s="121"/>
      <c r="C14" s="121"/>
      <c r="D14" s="104"/>
    </row>
    <row r="15" spans="1:4" ht="41.25" customHeight="1">
      <c r="A15" s="54" t="s">
        <v>34</v>
      </c>
      <c r="B15" s="55">
        <v>0</v>
      </c>
      <c r="C15" s="55">
        <v>0</v>
      </c>
      <c r="D15" s="55">
        <v>0</v>
      </c>
    </row>
    <row r="16" spans="1:4" ht="18" customHeight="1">
      <c r="A16" s="54" t="s">
        <v>118</v>
      </c>
      <c r="B16" s="55">
        <v>0</v>
      </c>
      <c r="C16" s="55">
        <v>0</v>
      </c>
      <c r="D16" s="55">
        <v>0</v>
      </c>
    </row>
    <row r="17" spans="1:4" ht="20.25" customHeight="1">
      <c r="A17" s="53" t="s">
        <v>119</v>
      </c>
      <c r="B17" s="55">
        <v>0</v>
      </c>
      <c r="C17" s="55">
        <v>0</v>
      </c>
      <c r="D17" s="55">
        <v>0</v>
      </c>
    </row>
    <row r="18" spans="1:4" ht="26.25" customHeight="1">
      <c r="A18" s="126" t="s">
        <v>35</v>
      </c>
      <c r="B18" s="122">
        <v>0</v>
      </c>
      <c r="C18" s="122">
        <v>0</v>
      </c>
      <c r="D18" s="122">
        <v>0</v>
      </c>
    </row>
    <row r="19" spans="1:4" ht="12.75" hidden="1">
      <c r="A19" s="126"/>
      <c r="B19" s="122"/>
      <c r="C19" s="122"/>
      <c r="D19" s="122"/>
    </row>
    <row r="20" spans="1:4" ht="18">
      <c r="A20" s="53" t="s">
        <v>120</v>
      </c>
      <c r="B20" s="55">
        <v>0</v>
      </c>
      <c r="C20" s="55">
        <v>0</v>
      </c>
      <c r="D20" s="55">
        <v>0</v>
      </c>
    </row>
    <row r="21" ht="18">
      <c r="A21" s="52"/>
    </row>
  </sheetData>
  <sheetProtection/>
  <mergeCells count="16">
    <mergeCell ref="C18:C19"/>
    <mergeCell ref="D18:D19"/>
    <mergeCell ref="A8:D8"/>
    <mergeCell ref="A9:D9"/>
    <mergeCell ref="A11:D11"/>
    <mergeCell ref="A18:A19"/>
    <mergeCell ref="B18:B19"/>
    <mergeCell ref="B12:B14"/>
    <mergeCell ref="A12:A14"/>
    <mergeCell ref="A5:B5"/>
    <mergeCell ref="A1:D1"/>
    <mergeCell ref="A2:D2"/>
    <mergeCell ref="A3:D3"/>
    <mergeCell ref="A4:D4"/>
    <mergeCell ref="D12:D13"/>
    <mergeCell ref="C12:C1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6"/>
      <c r="B1" s="56"/>
      <c r="C1" s="57"/>
      <c r="D1" s="19" t="s">
        <v>126</v>
      </c>
      <c r="E1" s="56"/>
    </row>
    <row r="2" spans="1:5" ht="15">
      <c r="A2" s="56"/>
      <c r="B2" s="56"/>
      <c r="C2" s="57"/>
      <c r="D2" s="19" t="s">
        <v>7</v>
      </c>
      <c r="E2" s="56"/>
    </row>
    <row r="3" spans="1:5" ht="15">
      <c r="A3" s="56"/>
      <c r="B3" s="56"/>
      <c r="C3" s="57"/>
      <c r="D3" s="19" t="s">
        <v>36</v>
      </c>
      <c r="E3" s="56"/>
    </row>
    <row r="4" spans="1:5" ht="15">
      <c r="A4" s="56"/>
      <c r="B4" s="56"/>
      <c r="C4" s="57"/>
      <c r="D4" s="19" t="s">
        <v>9</v>
      </c>
      <c r="E4" s="56"/>
    </row>
    <row r="5" spans="1:5" ht="15">
      <c r="A5" s="56"/>
      <c r="B5" s="56"/>
      <c r="C5" s="20"/>
      <c r="D5" s="19" t="s">
        <v>127</v>
      </c>
      <c r="E5" s="56"/>
    </row>
    <row r="6" spans="1:5" ht="15">
      <c r="A6" s="56"/>
      <c r="B6" s="56"/>
      <c r="C6" s="20"/>
      <c r="D6" s="19"/>
      <c r="E6" s="56"/>
    </row>
    <row r="7" spans="1:5" ht="26.25" customHeight="1">
      <c r="A7" s="127" t="s">
        <v>128</v>
      </c>
      <c r="B7" s="127"/>
      <c r="C7" s="127"/>
      <c r="D7" s="127"/>
      <c r="E7" s="127"/>
    </row>
    <row r="8" spans="1:5" ht="15">
      <c r="A8" s="58" t="s">
        <v>37</v>
      </c>
      <c r="B8" s="42" t="s">
        <v>38</v>
      </c>
      <c r="C8" s="59" t="s">
        <v>85</v>
      </c>
      <c r="D8" s="59" t="s">
        <v>103</v>
      </c>
      <c r="E8" s="42" t="s">
        <v>113</v>
      </c>
    </row>
    <row r="9" spans="1:5" ht="34.5" customHeight="1">
      <c r="A9" s="60">
        <v>1</v>
      </c>
      <c r="B9" s="61" t="s">
        <v>39</v>
      </c>
      <c r="C9" s="62"/>
      <c r="D9" s="62"/>
      <c r="E9" s="63"/>
    </row>
    <row r="10" spans="1:5" ht="27" customHeight="1">
      <c r="A10" s="60" t="s">
        <v>16</v>
      </c>
      <c r="B10" s="64" t="s">
        <v>40</v>
      </c>
      <c r="C10" s="65">
        <v>0</v>
      </c>
      <c r="D10" s="65">
        <v>0</v>
      </c>
      <c r="E10" s="65">
        <v>0</v>
      </c>
    </row>
    <row r="11" spans="1:5" ht="65.25" customHeight="1">
      <c r="A11" s="86">
        <v>2</v>
      </c>
      <c r="B11" s="87" t="s">
        <v>77</v>
      </c>
      <c r="C11" s="65">
        <v>0</v>
      </c>
      <c r="D11" s="65">
        <v>0</v>
      </c>
      <c r="E11" s="65">
        <v>0</v>
      </c>
    </row>
    <row r="12" spans="1:5" ht="48.75" customHeight="1">
      <c r="A12" s="86" t="s">
        <v>41</v>
      </c>
      <c r="B12" s="87" t="s">
        <v>78</v>
      </c>
      <c r="C12" s="65">
        <v>0</v>
      </c>
      <c r="D12" s="65">
        <v>0</v>
      </c>
      <c r="E12" s="65">
        <v>0</v>
      </c>
    </row>
    <row r="13" spans="1:5" ht="36.75" customHeight="1">
      <c r="A13" s="86" t="s">
        <v>42</v>
      </c>
      <c r="B13" s="87" t="s">
        <v>79</v>
      </c>
      <c r="C13" s="65">
        <v>0</v>
      </c>
      <c r="D13" s="65">
        <v>0</v>
      </c>
      <c r="E13" s="65">
        <v>0</v>
      </c>
    </row>
    <row r="14" spans="1:5" ht="51" customHeight="1">
      <c r="A14" s="86" t="s">
        <v>43</v>
      </c>
      <c r="B14" s="87" t="s">
        <v>80</v>
      </c>
      <c r="C14" s="65">
        <v>0</v>
      </c>
      <c r="D14" s="65">
        <v>0</v>
      </c>
      <c r="E14" s="65">
        <v>0</v>
      </c>
    </row>
    <row r="15" spans="1:5" ht="46.5" customHeight="1">
      <c r="A15" s="86" t="s">
        <v>44</v>
      </c>
      <c r="B15" s="87" t="s">
        <v>81</v>
      </c>
      <c r="C15" s="65">
        <v>0</v>
      </c>
      <c r="D15" s="65">
        <v>0</v>
      </c>
      <c r="E15" s="65">
        <v>0</v>
      </c>
    </row>
    <row r="16" spans="1:5" ht="37.5" customHeight="1">
      <c r="A16" s="60">
        <v>3</v>
      </c>
      <c r="B16" s="64" t="s">
        <v>45</v>
      </c>
      <c r="C16" s="65">
        <v>0</v>
      </c>
      <c r="D16" s="65">
        <v>0</v>
      </c>
      <c r="E16" s="65">
        <v>0</v>
      </c>
    </row>
    <row r="17" spans="1:5" ht="27.75" customHeight="1">
      <c r="A17" s="60">
        <v>4</v>
      </c>
      <c r="B17" s="64" t="s">
        <v>46</v>
      </c>
      <c r="C17" s="65">
        <v>0</v>
      </c>
      <c r="D17" s="65">
        <v>0</v>
      </c>
      <c r="E17" s="65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6" customFormat="1" ht="15" customHeight="1">
      <c r="D1" s="16" t="s">
        <v>139</v>
      </c>
    </row>
    <row r="2" s="16" customFormat="1" ht="15" customHeight="1">
      <c r="D2" s="16" t="s">
        <v>5</v>
      </c>
    </row>
    <row r="3" s="16" customFormat="1" ht="15" customHeight="1">
      <c r="D3" s="16" t="s">
        <v>6</v>
      </c>
    </row>
    <row r="4" s="16" customFormat="1" ht="15" customHeight="1">
      <c r="D4" s="16" t="s">
        <v>140</v>
      </c>
    </row>
    <row r="6" spans="1:3" ht="22.5" customHeight="1">
      <c r="A6" s="1"/>
      <c r="B6" s="2"/>
      <c r="C6" s="3"/>
    </row>
    <row r="7" spans="1:5" ht="14.25" customHeight="1">
      <c r="A7" s="128" t="s">
        <v>129</v>
      </c>
      <c r="B7" s="128"/>
      <c r="C7" s="128"/>
      <c r="D7" s="128"/>
      <c r="E7" s="128"/>
    </row>
    <row r="8" spans="1:5" ht="14.25" customHeight="1">
      <c r="A8" s="7"/>
      <c r="B8" s="7"/>
      <c r="C8" s="7"/>
      <c r="D8" s="7"/>
      <c r="E8" s="15" t="s">
        <v>4</v>
      </c>
    </row>
    <row r="9" spans="1:5" ht="39">
      <c r="A9" s="4" t="s">
        <v>2</v>
      </c>
      <c r="B9" s="10" t="s">
        <v>3</v>
      </c>
      <c r="C9" s="8" t="s">
        <v>85</v>
      </c>
      <c r="D9" s="9" t="s">
        <v>103</v>
      </c>
      <c r="E9" s="9" t="s">
        <v>113</v>
      </c>
    </row>
    <row r="10" spans="1:5" ht="39">
      <c r="A10" s="5" t="s">
        <v>0</v>
      </c>
      <c r="B10" s="6" t="s">
        <v>1</v>
      </c>
      <c r="C10" s="131">
        <f>C16+C15</f>
        <v>20100909.27999997</v>
      </c>
      <c r="D10" s="11">
        <f>D16+D15</f>
        <v>0</v>
      </c>
      <c r="E10" s="14">
        <f>E16+E15</f>
        <v>0</v>
      </c>
    </row>
    <row r="11" spans="1:5" ht="52.5">
      <c r="A11" s="91" t="s">
        <v>87</v>
      </c>
      <c r="B11" s="92" t="s">
        <v>88</v>
      </c>
      <c r="C11" s="109">
        <f>C12</f>
        <v>0</v>
      </c>
      <c r="D11" s="12">
        <v>0</v>
      </c>
      <c r="E11" s="13">
        <v>0</v>
      </c>
    </row>
    <row r="12" spans="1:5" ht="52.5">
      <c r="A12" s="91" t="s">
        <v>89</v>
      </c>
      <c r="B12" s="92" t="s">
        <v>90</v>
      </c>
      <c r="C12" s="109">
        <f>C13</f>
        <v>0</v>
      </c>
      <c r="D12" s="12">
        <v>0</v>
      </c>
      <c r="E12" s="13">
        <v>0</v>
      </c>
    </row>
    <row r="13" spans="1:5" ht="66">
      <c r="A13" s="91" t="s">
        <v>91</v>
      </c>
      <c r="B13" s="92" t="s">
        <v>92</v>
      </c>
      <c r="C13" s="109">
        <f>C14</f>
        <v>0</v>
      </c>
      <c r="D13" s="12">
        <v>0</v>
      </c>
      <c r="E13" s="13">
        <v>0</v>
      </c>
    </row>
    <row r="14" spans="1:5" ht="66">
      <c r="A14" s="91" t="s">
        <v>93</v>
      </c>
      <c r="B14" s="92" t="s">
        <v>94</v>
      </c>
      <c r="C14" s="109">
        <v>0</v>
      </c>
      <c r="D14" s="12">
        <v>0</v>
      </c>
      <c r="E14" s="13">
        <v>0</v>
      </c>
    </row>
    <row r="15" spans="1:5" ht="39">
      <c r="A15" s="91" t="s">
        <v>95</v>
      </c>
      <c r="B15" s="92" t="s">
        <v>96</v>
      </c>
      <c r="C15" s="93">
        <v>-511794950.1</v>
      </c>
      <c r="D15" s="94">
        <v>-512015705.55</v>
      </c>
      <c r="E15" s="94">
        <v>-468209564.27</v>
      </c>
    </row>
    <row r="16" spans="1:5" ht="39">
      <c r="A16" s="91" t="s">
        <v>97</v>
      </c>
      <c r="B16" s="92" t="s">
        <v>98</v>
      </c>
      <c r="C16" s="93">
        <v>531895859.38</v>
      </c>
      <c r="D16" s="94">
        <v>512015705.55</v>
      </c>
      <c r="E16" s="94">
        <v>468209564.27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7"/>
      <c r="B1" s="18"/>
      <c r="C1" s="18"/>
      <c r="D1" s="18"/>
      <c r="E1" s="18" t="s">
        <v>138</v>
      </c>
      <c r="F1" s="38"/>
    </row>
    <row r="2" spans="1:6" ht="15">
      <c r="A2" s="37"/>
      <c r="B2" s="20"/>
      <c r="C2" s="20"/>
      <c r="D2" s="20"/>
      <c r="E2" s="20" t="s">
        <v>7</v>
      </c>
      <c r="F2" s="38"/>
    </row>
    <row r="3" spans="1:6" ht="15">
      <c r="A3" s="37"/>
      <c r="B3" s="20"/>
      <c r="C3" s="20"/>
      <c r="D3" s="20"/>
      <c r="E3" s="20" t="s">
        <v>8</v>
      </c>
      <c r="F3" s="38"/>
    </row>
    <row r="4" spans="1:6" ht="15">
      <c r="A4" s="37"/>
      <c r="B4" s="20"/>
      <c r="C4" s="20"/>
      <c r="D4" s="20"/>
      <c r="E4" s="20" t="s">
        <v>9</v>
      </c>
      <c r="F4" s="38"/>
    </row>
    <row r="5" spans="1:6" ht="18.75" customHeight="1">
      <c r="A5" s="38"/>
      <c r="B5" s="38"/>
      <c r="C5" s="38"/>
      <c r="D5" s="38"/>
      <c r="E5" s="130" t="s">
        <v>136</v>
      </c>
      <c r="F5" s="130"/>
    </row>
    <row r="7" spans="1:6" ht="15">
      <c r="A7" s="129" t="s">
        <v>99</v>
      </c>
      <c r="B7" s="129"/>
      <c r="C7" s="129"/>
      <c r="D7" s="129"/>
      <c r="E7" s="129"/>
      <c r="F7" s="129"/>
    </row>
    <row r="8" ht="12.75">
      <c r="F8" t="s">
        <v>4</v>
      </c>
    </row>
    <row r="9" spans="1:6" ht="46.5">
      <c r="A9" s="39" t="s">
        <v>10</v>
      </c>
      <c r="B9" s="40" t="s">
        <v>21</v>
      </c>
      <c r="C9" s="41" t="s">
        <v>22</v>
      </c>
      <c r="D9" s="39" t="s">
        <v>23</v>
      </c>
      <c r="E9" s="39" t="s">
        <v>24</v>
      </c>
      <c r="F9" s="42" t="s">
        <v>25</v>
      </c>
    </row>
    <row r="10" spans="1:6" ht="15">
      <c r="A10" s="39">
        <v>1</v>
      </c>
      <c r="B10" s="40" t="s">
        <v>26</v>
      </c>
      <c r="C10" s="40" t="s">
        <v>27</v>
      </c>
      <c r="D10" s="40" t="s">
        <v>28</v>
      </c>
      <c r="E10" s="42">
        <v>5</v>
      </c>
      <c r="F10" s="43">
        <v>6</v>
      </c>
    </row>
    <row r="11" spans="1:6" ht="84" customHeight="1">
      <c r="A11" s="27">
        <v>1</v>
      </c>
      <c r="B11" s="46" t="s">
        <v>130</v>
      </c>
      <c r="C11" s="97">
        <v>3023961</v>
      </c>
      <c r="D11" s="97">
        <v>0</v>
      </c>
      <c r="E11" s="98">
        <v>0</v>
      </c>
      <c r="F11" s="98">
        <f>C11+D11+E11</f>
        <v>3023961</v>
      </c>
    </row>
    <row r="12" spans="1:6" ht="41.25" customHeight="1">
      <c r="A12" s="27">
        <v>2</v>
      </c>
      <c r="B12" s="95" t="s">
        <v>135</v>
      </c>
      <c r="C12" s="101">
        <v>9912007.4</v>
      </c>
      <c r="D12" s="101"/>
      <c r="E12" s="99"/>
      <c r="F12" s="98">
        <f>C12+D12+E12</f>
        <v>9912007.4</v>
      </c>
    </row>
    <row r="13" spans="1:6" ht="41.25" customHeight="1" hidden="1">
      <c r="A13" s="48">
        <v>3</v>
      </c>
      <c r="B13" s="96"/>
      <c r="C13" s="99"/>
      <c r="D13" s="99"/>
      <c r="E13" s="99"/>
      <c r="F13" s="99"/>
    </row>
    <row r="14" spans="1:6" ht="32.25" customHeight="1" hidden="1">
      <c r="A14" s="48">
        <v>4</v>
      </c>
      <c r="B14" s="46"/>
      <c r="C14" s="98"/>
      <c r="D14" s="98"/>
      <c r="E14" s="98"/>
      <c r="F14" s="98"/>
    </row>
    <row r="15" spans="1:6" ht="32.25" customHeight="1" hidden="1">
      <c r="A15" s="48">
        <v>5</v>
      </c>
      <c r="B15" s="46"/>
      <c r="C15" s="98"/>
      <c r="D15" s="98"/>
      <c r="E15" s="98"/>
      <c r="F15" s="98"/>
    </row>
    <row r="16" spans="1:6" ht="16.5">
      <c r="A16" s="44"/>
      <c r="B16" s="45" t="s">
        <v>29</v>
      </c>
      <c r="C16" s="100">
        <f>C11+C12+C13+C14+C15</f>
        <v>12935968.4</v>
      </c>
      <c r="D16" s="100">
        <f>D11+D12+D13+D14+D15</f>
        <v>0</v>
      </c>
      <c r="E16" s="100">
        <f>E11+E12+E13+E14+E15</f>
        <v>0</v>
      </c>
      <c r="F16" s="100">
        <f>F11+F12+F13+F14+F15</f>
        <v>12935968.4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7"/>
      <c r="B1" s="18"/>
      <c r="C1" s="18"/>
      <c r="D1" s="18"/>
      <c r="E1" s="18" t="s">
        <v>86</v>
      </c>
      <c r="F1" s="38"/>
    </row>
    <row r="2" spans="1:6" ht="15">
      <c r="A2" s="37"/>
      <c r="B2" s="20"/>
      <c r="C2" s="20"/>
      <c r="D2" s="20"/>
      <c r="E2" s="20" t="s">
        <v>7</v>
      </c>
      <c r="F2" s="38"/>
    </row>
    <row r="3" spans="1:6" ht="15">
      <c r="A3" s="37"/>
      <c r="B3" s="20"/>
      <c r="C3" s="20"/>
      <c r="D3" s="20"/>
      <c r="E3" s="20" t="s">
        <v>8</v>
      </c>
      <c r="F3" s="38"/>
    </row>
    <row r="4" spans="1:6" ht="15">
      <c r="A4" s="37"/>
      <c r="B4" s="20"/>
      <c r="C4" s="20"/>
      <c r="D4" s="20"/>
      <c r="E4" s="20" t="s">
        <v>9</v>
      </c>
      <c r="F4" s="38"/>
    </row>
    <row r="5" spans="1:6" ht="14.25" customHeight="1">
      <c r="A5" s="38"/>
      <c r="B5" s="38"/>
      <c r="C5" s="38"/>
      <c r="D5" s="38"/>
      <c r="E5" s="130" t="s">
        <v>131</v>
      </c>
      <c r="F5" s="130"/>
    </row>
    <row r="7" spans="1:6" ht="15">
      <c r="A7" s="129" t="s">
        <v>132</v>
      </c>
      <c r="B7" s="129"/>
      <c r="C7" s="129"/>
      <c r="D7" s="129"/>
      <c r="E7" s="129"/>
      <c r="F7" s="129"/>
    </row>
    <row r="8" ht="12.75">
      <c r="F8" t="s">
        <v>4</v>
      </c>
    </row>
    <row r="9" spans="1:6" ht="46.5">
      <c r="A9" s="39" t="s">
        <v>10</v>
      </c>
      <c r="B9" s="40" t="s">
        <v>21</v>
      </c>
      <c r="C9" s="41" t="s">
        <v>22</v>
      </c>
      <c r="D9" s="39" t="s">
        <v>23</v>
      </c>
      <c r="E9" s="39" t="s">
        <v>24</v>
      </c>
      <c r="F9" s="42" t="s">
        <v>25</v>
      </c>
    </row>
    <row r="10" spans="1:6" ht="15">
      <c r="A10" s="39">
        <v>1</v>
      </c>
      <c r="B10" s="40" t="s">
        <v>26</v>
      </c>
      <c r="C10" s="40" t="s">
        <v>27</v>
      </c>
      <c r="D10" s="40" t="s">
        <v>28</v>
      </c>
      <c r="E10" s="42">
        <v>5</v>
      </c>
      <c r="F10" s="43">
        <v>6</v>
      </c>
    </row>
    <row r="11" spans="1:6" ht="46.5">
      <c r="A11" s="27">
        <v>1</v>
      </c>
      <c r="B11" s="46" t="s">
        <v>104</v>
      </c>
      <c r="C11" s="97">
        <v>4000000</v>
      </c>
      <c r="D11" s="97">
        <v>0</v>
      </c>
      <c r="E11" s="98">
        <v>0</v>
      </c>
      <c r="F11" s="98">
        <f>C11+D11+E11</f>
        <v>4000000</v>
      </c>
    </row>
    <row r="12" spans="1:6" ht="16.5">
      <c r="A12" s="44"/>
      <c r="B12" s="45" t="s">
        <v>29</v>
      </c>
      <c r="C12" s="102">
        <f>C11</f>
        <v>4000000</v>
      </c>
      <c r="D12" s="102">
        <f>D11</f>
        <v>0</v>
      </c>
      <c r="E12" s="102">
        <f>E11</f>
        <v>0</v>
      </c>
      <c r="F12" s="102">
        <f>F11</f>
        <v>4000000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Duma</cp:lastModifiedBy>
  <cp:lastPrinted>2024-05-06T09:31:19Z</cp:lastPrinted>
  <dcterms:created xsi:type="dcterms:W3CDTF">2010-12-06T07:20:36Z</dcterms:created>
  <dcterms:modified xsi:type="dcterms:W3CDTF">2024-05-27T11:12:45Z</dcterms:modified>
  <cp:category/>
  <cp:version/>
  <cp:contentType/>
  <cp:contentStatus/>
</cp:coreProperties>
</file>