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Бюджет!$E$19</definedName>
    <definedName name="LAST_CELL" localSheetId="0">Бюджет!#REF!</definedName>
    <definedName name="SIGN" localSheetId="0">Бюджет!$A$19:$H$20</definedName>
  </definedNames>
  <calcPr calcId="124519"/>
</workbook>
</file>

<file path=xl/calcChain.xml><?xml version="1.0" encoding="utf-8"?>
<calcChain xmlns="http://schemas.openxmlformats.org/spreadsheetml/2006/main">
  <c r="E445" i="1"/>
  <c r="G445"/>
  <c r="H445"/>
  <c r="I445"/>
  <c r="J445"/>
  <c r="D445"/>
  <c r="F13"/>
  <c r="K13" s="1"/>
  <c r="F14"/>
  <c r="K14" s="1"/>
  <c r="F15"/>
  <c r="K15" s="1"/>
  <c r="F16"/>
  <c r="K16" s="1"/>
  <c r="F17"/>
  <c r="K17" s="1"/>
  <c r="F18"/>
  <c r="K18" s="1"/>
  <c r="F19"/>
  <c r="K19" s="1"/>
  <c r="F20"/>
  <c r="K20" s="1"/>
  <c r="F21"/>
  <c r="K21" s="1"/>
  <c r="F22"/>
  <c r="K22" s="1"/>
  <c r="F23"/>
  <c r="K23" s="1"/>
  <c r="F24"/>
  <c r="K24" s="1"/>
  <c r="F25"/>
  <c r="K25" s="1"/>
  <c r="F26"/>
  <c r="K26" s="1"/>
  <c r="F27"/>
  <c r="K27" s="1"/>
  <c r="F28"/>
  <c r="K28" s="1"/>
  <c r="F29"/>
  <c r="K29" s="1"/>
  <c r="F30"/>
  <c r="K30" s="1"/>
  <c r="F31"/>
  <c r="K31" s="1"/>
  <c r="F32"/>
  <c r="K32" s="1"/>
  <c r="F33"/>
  <c r="K33" s="1"/>
  <c r="F34"/>
  <c r="K34" s="1"/>
  <c r="F35"/>
  <c r="K35" s="1"/>
  <c r="F36"/>
  <c r="K36" s="1"/>
  <c r="F37"/>
  <c r="K37" s="1"/>
  <c r="F38"/>
  <c r="K38" s="1"/>
  <c r="F39"/>
  <c r="K39" s="1"/>
  <c r="F40"/>
  <c r="K40" s="1"/>
  <c r="F41"/>
  <c r="K41" s="1"/>
  <c r="F42"/>
  <c r="K42" s="1"/>
  <c r="F43"/>
  <c r="K43" s="1"/>
  <c r="F44"/>
  <c r="K44" s="1"/>
  <c r="F45"/>
  <c r="K45" s="1"/>
  <c r="F46"/>
  <c r="K46" s="1"/>
  <c r="F47"/>
  <c r="K47" s="1"/>
  <c r="F48"/>
  <c r="K48" s="1"/>
  <c r="F49"/>
  <c r="K49" s="1"/>
  <c r="F50"/>
  <c r="K50" s="1"/>
  <c r="F51"/>
  <c r="K51" s="1"/>
  <c r="F52"/>
  <c r="K52" s="1"/>
  <c r="F53"/>
  <c r="K53" s="1"/>
  <c r="F54"/>
  <c r="K54" s="1"/>
  <c r="F55"/>
  <c r="K55" s="1"/>
  <c r="F56"/>
  <c r="K56" s="1"/>
  <c r="F57"/>
  <c r="K57" s="1"/>
  <c r="F58"/>
  <c r="K58" s="1"/>
  <c r="F59"/>
  <c r="K59" s="1"/>
  <c r="F60"/>
  <c r="K60" s="1"/>
  <c r="F61"/>
  <c r="K61" s="1"/>
  <c r="F62"/>
  <c r="K62" s="1"/>
  <c r="F63"/>
  <c r="K63" s="1"/>
  <c r="F64"/>
  <c r="K64" s="1"/>
  <c r="F65"/>
  <c r="K65" s="1"/>
  <c r="F66"/>
  <c r="K66" s="1"/>
  <c r="F67"/>
  <c r="K67" s="1"/>
  <c r="F68"/>
  <c r="K68" s="1"/>
  <c r="F69"/>
  <c r="K69" s="1"/>
  <c r="F70"/>
  <c r="F71"/>
  <c r="F72"/>
  <c r="F73"/>
  <c r="F74"/>
  <c r="F75"/>
  <c r="F76"/>
  <c r="K76" s="1"/>
  <c r="F77"/>
  <c r="K77" s="1"/>
  <c r="F78"/>
  <c r="K78" s="1"/>
  <c r="F79"/>
  <c r="K79" s="1"/>
  <c r="F80"/>
  <c r="K80" s="1"/>
  <c r="F81"/>
  <c r="K81" s="1"/>
  <c r="F82"/>
  <c r="K82" s="1"/>
  <c r="F83"/>
  <c r="K83" s="1"/>
  <c r="F84"/>
  <c r="K84" s="1"/>
  <c r="F85"/>
  <c r="K85" s="1"/>
  <c r="F86"/>
  <c r="K86" s="1"/>
  <c r="F87"/>
  <c r="K87" s="1"/>
  <c r="F88"/>
  <c r="K88" s="1"/>
  <c r="F89"/>
  <c r="K89" s="1"/>
  <c r="F90"/>
  <c r="K90" s="1"/>
  <c r="F91"/>
  <c r="K91" s="1"/>
  <c r="F92"/>
  <c r="K92" s="1"/>
  <c r="F93"/>
  <c r="F94"/>
  <c r="F95"/>
  <c r="K95" s="1"/>
  <c r="F96"/>
  <c r="K96" s="1"/>
  <c r="F97"/>
  <c r="K97" s="1"/>
  <c r="F98"/>
  <c r="K98" s="1"/>
  <c r="F99"/>
  <c r="K99" s="1"/>
  <c r="F100"/>
  <c r="F101"/>
  <c r="F102"/>
  <c r="F103"/>
  <c r="F104"/>
  <c r="F105"/>
  <c r="F106"/>
  <c r="F107"/>
  <c r="F108"/>
  <c r="F109"/>
  <c r="K109" s="1"/>
  <c r="F110"/>
  <c r="K110" s="1"/>
  <c r="F111"/>
  <c r="K111" s="1"/>
  <c r="F112"/>
  <c r="K112" s="1"/>
  <c r="F113"/>
  <c r="K113" s="1"/>
  <c r="F114"/>
  <c r="K114" s="1"/>
  <c r="F115"/>
  <c r="K115" s="1"/>
  <c r="F116"/>
  <c r="K116" s="1"/>
  <c r="F117"/>
  <c r="K117" s="1"/>
  <c r="F118"/>
  <c r="K118" s="1"/>
  <c r="F119"/>
  <c r="K119" s="1"/>
  <c r="F120"/>
  <c r="K120" s="1"/>
  <c r="F121"/>
  <c r="K121" s="1"/>
  <c r="F122"/>
  <c r="K122" s="1"/>
  <c r="F123"/>
  <c r="K123" s="1"/>
  <c r="F124"/>
  <c r="K124" s="1"/>
  <c r="F125"/>
  <c r="K125" s="1"/>
  <c r="F126"/>
  <c r="K126" s="1"/>
  <c r="F127"/>
  <c r="K127" s="1"/>
  <c r="F128"/>
  <c r="K128" s="1"/>
  <c r="F129"/>
  <c r="K129" s="1"/>
  <c r="F130"/>
  <c r="K130" s="1"/>
  <c r="F131"/>
  <c r="K131" s="1"/>
  <c r="F132"/>
  <c r="K132" s="1"/>
  <c r="F133"/>
  <c r="K133" s="1"/>
  <c r="F134"/>
  <c r="K134" s="1"/>
  <c r="F135"/>
  <c r="K135" s="1"/>
  <c r="F136"/>
  <c r="K136" s="1"/>
  <c r="F137"/>
  <c r="K137" s="1"/>
  <c r="F138"/>
  <c r="K138" s="1"/>
  <c r="F139"/>
  <c r="K139" s="1"/>
  <c r="F140"/>
  <c r="K140" s="1"/>
  <c r="F141"/>
  <c r="K141" s="1"/>
  <c r="F142"/>
  <c r="K142" s="1"/>
  <c r="F143"/>
  <c r="K143" s="1"/>
  <c r="F144"/>
  <c r="K144" s="1"/>
  <c r="F145"/>
  <c r="K145" s="1"/>
  <c r="F146"/>
  <c r="K146" s="1"/>
  <c r="F147"/>
  <c r="F148"/>
  <c r="F149"/>
  <c r="F150"/>
  <c r="K150" s="1"/>
  <c r="F151"/>
  <c r="K151" s="1"/>
  <c r="F152"/>
  <c r="K152" s="1"/>
  <c r="F153"/>
  <c r="K153" s="1"/>
  <c r="F154"/>
  <c r="K154" s="1"/>
  <c r="F155"/>
  <c r="K155" s="1"/>
  <c r="F156"/>
  <c r="K156" s="1"/>
  <c r="F157"/>
  <c r="K157" s="1"/>
  <c r="F158"/>
  <c r="F159"/>
  <c r="F160"/>
  <c r="K160" s="1"/>
  <c r="F161"/>
  <c r="F162"/>
  <c r="K162" s="1"/>
  <c r="F163"/>
  <c r="K163" s="1"/>
  <c r="F164"/>
  <c r="K164" s="1"/>
  <c r="F165"/>
  <c r="K165" s="1"/>
  <c r="F166"/>
  <c r="K166" s="1"/>
  <c r="F167"/>
  <c r="K167" s="1"/>
  <c r="F168"/>
  <c r="K168" s="1"/>
  <c r="F169"/>
  <c r="K169" s="1"/>
  <c r="F170"/>
  <c r="K170" s="1"/>
  <c r="F171"/>
  <c r="K171" s="1"/>
  <c r="F172"/>
  <c r="K172" s="1"/>
  <c r="F173"/>
  <c r="K173" s="1"/>
  <c r="F174"/>
  <c r="K174" s="1"/>
  <c r="F175"/>
  <c r="K175" s="1"/>
  <c r="F176"/>
  <c r="K176" s="1"/>
  <c r="F177"/>
  <c r="K177" s="1"/>
  <c r="F178"/>
  <c r="K178" s="1"/>
  <c r="F179"/>
  <c r="K179" s="1"/>
  <c r="F180"/>
  <c r="K180" s="1"/>
  <c r="F181"/>
  <c r="K181" s="1"/>
  <c r="F182"/>
  <c r="K182" s="1"/>
  <c r="F183"/>
  <c r="K183" s="1"/>
  <c r="F184"/>
  <c r="K184" s="1"/>
  <c r="F185"/>
  <c r="K185" s="1"/>
  <c r="F186"/>
  <c r="K186" s="1"/>
  <c r="F187"/>
  <c r="K187" s="1"/>
  <c r="F188"/>
  <c r="K188" s="1"/>
  <c r="F189"/>
  <c r="K189" s="1"/>
  <c r="F190"/>
  <c r="K190" s="1"/>
  <c r="F191"/>
  <c r="K191" s="1"/>
  <c r="F192"/>
  <c r="K192" s="1"/>
  <c r="F193"/>
  <c r="K193" s="1"/>
  <c r="F194"/>
  <c r="K194" s="1"/>
  <c r="F195"/>
  <c r="K195" s="1"/>
  <c r="F196"/>
  <c r="K196" s="1"/>
  <c r="F197"/>
  <c r="K197" s="1"/>
  <c r="F198"/>
  <c r="K198" s="1"/>
  <c r="F199"/>
  <c r="K199" s="1"/>
  <c r="F200"/>
  <c r="K200" s="1"/>
  <c r="F201"/>
  <c r="K201" s="1"/>
  <c r="F202"/>
  <c r="K202" s="1"/>
  <c r="F203"/>
  <c r="K203" s="1"/>
  <c r="F204"/>
  <c r="K204" s="1"/>
  <c r="F205"/>
  <c r="K205" s="1"/>
  <c r="F206"/>
  <c r="K206" s="1"/>
  <c r="F207"/>
  <c r="K207" s="1"/>
  <c r="F208"/>
  <c r="K208" s="1"/>
  <c r="F209"/>
  <c r="K209" s="1"/>
  <c r="F210"/>
  <c r="K210" s="1"/>
  <c r="F211"/>
  <c r="K211" s="1"/>
  <c r="F212"/>
  <c r="F213"/>
  <c r="F214"/>
  <c r="F215"/>
  <c r="K215" s="1"/>
  <c r="F216"/>
  <c r="K216" s="1"/>
  <c r="F217"/>
  <c r="K217" s="1"/>
  <c r="F218"/>
  <c r="K218" s="1"/>
  <c r="F219"/>
  <c r="K219" s="1"/>
  <c r="F220"/>
  <c r="K220" s="1"/>
  <c r="F221"/>
  <c r="K221" s="1"/>
  <c r="F222"/>
  <c r="K222" s="1"/>
  <c r="F223"/>
  <c r="K223" s="1"/>
  <c r="F224"/>
  <c r="K224" s="1"/>
  <c r="F225"/>
  <c r="K225" s="1"/>
  <c r="F226"/>
  <c r="K226" s="1"/>
  <c r="F227"/>
  <c r="K227" s="1"/>
  <c r="F228"/>
  <c r="K228" s="1"/>
  <c r="F229"/>
  <c r="K229" s="1"/>
  <c r="F230"/>
  <c r="K230" s="1"/>
  <c r="F231"/>
  <c r="K231" s="1"/>
  <c r="F232"/>
  <c r="K232" s="1"/>
  <c r="F233"/>
  <c r="K233" s="1"/>
  <c r="F234"/>
  <c r="K234" s="1"/>
  <c r="F235"/>
  <c r="K235" s="1"/>
  <c r="F236"/>
  <c r="K236" s="1"/>
  <c r="F237"/>
  <c r="K237" s="1"/>
  <c r="F238"/>
  <c r="K238" s="1"/>
  <c r="F239"/>
  <c r="K239" s="1"/>
  <c r="F240"/>
  <c r="K240" s="1"/>
  <c r="F241"/>
  <c r="K241" s="1"/>
  <c r="F242"/>
  <c r="K242" s="1"/>
  <c r="F243"/>
  <c r="K243" s="1"/>
  <c r="F244"/>
  <c r="K244" s="1"/>
  <c r="F245"/>
  <c r="K245" s="1"/>
  <c r="F246"/>
  <c r="K246" s="1"/>
  <c r="F247"/>
  <c r="K247" s="1"/>
  <c r="F248"/>
  <c r="K248" s="1"/>
  <c r="F249"/>
  <c r="K249" s="1"/>
  <c r="F250"/>
  <c r="K250" s="1"/>
  <c r="F251"/>
  <c r="K251" s="1"/>
  <c r="F252"/>
  <c r="K252" s="1"/>
  <c r="F253"/>
  <c r="K253" s="1"/>
  <c r="F254"/>
  <c r="K254" s="1"/>
  <c r="F255"/>
  <c r="K255" s="1"/>
  <c r="F256"/>
  <c r="K256" s="1"/>
  <c r="F257"/>
  <c r="K257" s="1"/>
  <c r="F258"/>
  <c r="K258" s="1"/>
  <c r="F259"/>
  <c r="K259" s="1"/>
  <c r="F260"/>
  <c r="K260" s="1"/>
  <c r="F261"/>
  <c r="K261" s="1"/>
  <c r="F262"/>
  <c r="K262" s="1"/>
  <c r="F263"/>
  <c r="K263" s="1"/>
  <c r="F264"/>
  <c r="K264" s="1"/>
  <c r="F265"/>
  <c r="K265" s="1"/>
  <c r="F266"/>
  <c r="K266" s="1"/>
  <c r="F267"/>
  <c r="K267" s="1"/>
  <c r="F268"/>
  <c r="K268" s="1"/>
  <c r="F269"/>
  <c r="K269" s="1"/>
  <c r="F270"/>
  <c r="K270" s="1"/>
  <c r="F271"/>
  <c r="K271" s="1"/>
  <c r="F272"/>
  <c r="K272" s="1"/>
  <c r="F273"/>
  <c r="K273" s="1"/>
  <c r="F274"/>
  <c r="K274" s="1"/>
  <c r="F275"/>
  <c r="F276"/>
  <c r="F277"/>
  <c r="F278"/>
  <c r="F279"/>
  <c r="F280"/>
  <c r="F281"/>
  <c r="K281" s="1"/>
  <c r="F282"/>
  <c r="K282" s="1"/>
  <c r="F283"/>
  <c r="K283" s="1"/>
  <c r="F284"/>
  <c r="K284" s="1"/>
  <c r="F285"/>
  <c r="K285" s="1"/>
  <c r="F286"/>
  <c r="K286" s="1"/>
  <c r="F287"/>
  <c r="K287" s="1"/>
  <c r="F288"/>
  <c r="K288" s="1"/>
  <c r="F289"/>
  <c r="K289" s="1"/>
  <c r="F290"/>
  <c r="K290" s="1"/>
  <c r="F291"/>
  <c r="K291" s="1"/>
  <c r="F292"/>
  <c r="K292" s="1"/>
  <c r="F293"/>
  <c r="K293" s="1"/>
  <c r="F294"/>
  <c r="K294" s="1"/>
  <c r="F295"/>
  <c r="K295" s="1"/>
  <c r="F296"/>
  <c r="K296" s="1"/>
  <c r="F297"/>
  <c r="K297" s="1"/>
  <c r="F298"/>
  <c r="K298" s="1"/>
  <c r="F299"/>
  <c r="K299" s="1"/>
  <c r="F300"/>
  <c r="K300" s="1"/>
  <c r="F301"/>
  <c r="K301" s="1"/>
  <c r="F302"/>
  <c r="K302" s="1"/>
  <c r="F303"/>
  <c r="K303" s="1"/>
  <c r="F304"/>
  <c r="F305"/>
  <c r="F306"/>
  <c r="F307"/>
  <c r="K307" s="1"/>
  <c r="F308"/>
  <c r="K308" s="1"/>
  <c r="F309"/>
  <c r="K309" s="1"/>
  <c r="F310"/>
  <c r="K310" s="1"/>
  <c r="F311"/>
  <c r="K311" s="1"/>
  <c r="F312"/>
  <c r="K312" s="1"/>
  <c r="F313"/>
  <c r="K313" s="1"/>
  <c r="F314"/>
  <c r="K314" s="1"/>
  <c r="F315"/>
  <c r="K315" s="1"/>
  <c r="F316"/>
  <c r="K316" s="1"/>
  <c r="F317"/>
  <c r="K317" s="1"/>
  <c r="F318"/>
  <c r="K318" s="1"/>
  <c r="F319"/>
  <c r="K319" s="1"/>
  <c r="F320"/>
  <c r="K320" s="1"/>
  <c r="F321"/>
  <c r="K321" s="1"/>
  <c r="F322"/>
  <c r="K322" s="1"/>
  <c r="F323"/>
  <c r="K323" s="1"/>
  <c r="F324"/>
  <c r="F325"/>
  <c r="K325" s="1"/>
  <c r="F326"/>
  <c r="K326" s="1"/>
  <c r="F327"/>
  <c r="K327" s="1"/>
  <c r="F328"/>
  <c r="K328" s="1"/>
  <c r="F329"/>
  <c r="K329" s="1"/>
  <c r="F330"/>
  <c r="K330" s="1"/>
  <c r="F331"/>
  <c r="K331" s="1"/>
  <c r="F332"/>
  <c r="K332" s="1"/>
  <c r="F333"/>
  <c r="K333" s="1"/>
  <c r="F334"/>
  <c r="K334" s="1"/>
  <c r="F335"/>
  <c r="K335" s="1"/>
  <c r="F336"/>
  <c r="K336" s="1"/>
  <c r="F337"/>
  <c r="K337" s="1"/>
  <c r="F338"/>
  <c r="K338" s="1"/>
  <c r="F339"/>
  <c r="K339" s="1"/>
  <c r="F340"/>
  <c r="K340" s="1"/>
  <c r="F341"/>
  <c r="K341" s="1"/>
  <c r="F342"/>
  <c r="K342" s="1"/>
  <c r="F343"/>
  <c r="K343" s="1"/>
  <c r="F344"/>
  <c r="K344" s="1"/>
  <c r="F345"/>
  <c r="K345" s="1"/>
  <c r="F346"/>
  <c r="K346" s="1"/>
  <c r="F347"/>
  <c r="K347" s="1"/>
  <c r="F348"/>
  <c r="K348" s="1"/>
  <c r="F349"/>
  <c r="K349" s="1"/>
  <c r="F350"/>
  <c r="K350" s="1"/>
  <c r="F351"/>
  <c r="K351" s="1"/>
  <c r="F352"/>
  <c r="K352" s="1"/>
  <c r="F353"/>
  <c r="K353" s="1"/>
  <c r="F354"/>
  <c r="K354" s="1"/>
  <c r="F355"/>
  <c r="K355" s="1"/>
  <c r="F356"/>
  <c r="K356" s="1"/>
  <c r="F357"/>
  <c r="K357" s="1"/>
  <c r="F358"/>
  <c r="K358" s="1"/>
  <c r="F359"/>
  <c r="K359" s="1"/>
  <c r="F360"/>
  <c r="K360" s="1"/>
  <c r="F361"/>
  <c r="K361" s="1"/>
  <c r="F362"/>
  <c r="K362" s="1"/>
  <c r="F363"/>
  <c r="K363" s="1"/>
  <c r="F364"/>
  <c r="K364" s="1"/>
  <c r="F365"/>
  <c r="K365" s="1"/>
  <c r="F366"/>
  <c r="K366" s="1"/>
  <c r="F367"/>
  <c r="K367" s="1"/>
  <c r="F368"/>
  <c r="K368" s="1"/>
  <c r="F369"/>
  <c r="K369" s="1"/>
  <c r="F370"/>
  <c r="K370" s="1"/>
  <c r="F371"/>
  <c r="K371" s="1"/>
  <c r="F372"/>
  <c r="K372" s="1"/>
  <c r="F373"/>
  <c r="K373" s="1"/>
  <c r="F374"/>
  <c r="K374" s="1"/>
  <c r="F375"/>
  <c r="K375" s="1"/>
  <c r="F376"/>
  <c r="K376" s="1"/>
  <c r="F377"/>
  <c r="K377" s="1"/>
  <c r="F378"/>
  <c r="K378" s="1"/>
  <c r="F379"/>
  <c r="K379" s="1"/>
  <c r="F380"/>
  <c r="K380" s="1"/>
  <c r="F381"/>
  <c r="K381" s="1"/>
  <c r="F382"/>
  <c r="K382" s="1"/>
  <c r="F383"/>
  <c r="K383" s="1"/>
  <c r="F384"/>
  <c r="F385"/>
  <c r="F386"/>
  <c r="K386" s="1"/>
  <c r="F387"/>
  <c r="K387" s="1"/>
  <c r="F388"/>
  <c r="F389"/>
  <c r="F390"/>
  <c r="F391"/>
  <c r="F392"/>
  <c r="F393"/>
  <c r="F394"/>
  <c r="K394" s="1"/>
  <c r="F395"/>
  <c r="K395" s="1"/>
  <c r="F396"/>
  <c r="K396" s="1"/>
  <c r="F397"/>
  <c r="K397" s="1"/>
  <c r="F398"/>
  <c r="K398" s="1"/>
  <c r="F399"/>
  <c r="K399" s="1"/>
  <c r="F400"/>
  <c r="K400" s="1"/>
  <c r="F401"/>
  <c r="K401" s="1"/>
  <c r="F402"/>
  <c r="K402" s="1"/>
  <c r="F403"/>
  <c r="F404"/>
  <c r="F405"/>
  <c r="K405" s="1"/>
  <c r="F406"/>
  <c r="K406" s="1"/>
  <c r="F407"/>
  <c r="K407" s="1"/>
  <c r="F408"/>
  <c r="K408" s="1"/>
  <c r="F409"/>
  <c r="K409" s="1"/>
  <c r="F410"/>
  <c r="K410" s="1"/>
  <c r="F411"/>
  <c r="K411" s="1"/>
  <c r="F412"/>
  <c r="K412" s="1"/>
  <c r="F413"/>
  <c r="K413" s="1"/>
  <c r="F414"/>
  <c r="K414" s="1"/>
  <c r="F415"/>
  <c r="K415" s="1"/>
  <c r="F416"/>
  <c r="K416" s="1"/>
  <c r="F417"/>
  <c r="K417" s="1"/>
  <c r="F418"/>
  <c r="K418" s="1"/>
  <c r="F419"/>
  <c r="K419" s="1"/>
  <c r="F420"/>
  <c r="K420" s="1"/>
  <c r="F421"/>
  <c r="K421" s="1"/>
  <c r="F422"/>
  <c r="K422" s="1"/>
  <c r="F423"/>
  <c r="K423" s="1"/>
  <c r="F424"/>
  <c r="K424" s="1"/>
  <c r="F425"/>
  <c r="K425" s="1"/>
  <c r="F426"/>
  <c r="K426" s="1"/>
  <c r="F427"/>
  <c r="K427" s="1"/>
  <c r="F428"/>
  <c r="K428" s="1"/>
  <c r="F429"/>
  <c r="K429" s="1"/>
  <c r="F430"/>
  <c r="K430" s="1"/>
  <c r="F431"/>
  <c r="K431" s="1"/>
  <c r="F432"/>
  <c r="K432" s="1"/>
  <c r="F433"/>
  <c r="K433" s="1"/>
  <c r="F434"/>
  <c r="K434" s="1"/>
  <c r="F435"/>
  <c r="K435" s="1"/>
  <c r="F436"/>
  <c r="K436" s="1"/>
  <c r="F437"/>
  <c r="K437" s="1"/>
  <c r="F438"/>
  <c r="F439"/>
  <c r="F440"/>
  <c r="K440" s="1"/>
  <c r="F441"/>
  <c r="K441" s="1"/>
  <c r="F442"/>
  <c r="K442" s="1"/>
  <c r="F443"/>
  <c r="K443" s="1"/>
  <c r="F444"/>
  <c r="K444" s="1"/>
  <c r="F12"/>
  <c r="K12" s="1"/>
  <c r="K445" s="1"/>
  <c r="F445" l="1"/>
</calcChain>
</file>

<file path=xl/sharedStrings.xml><?xml version="1.0" encoding="utf-8"?>
<sst xmlns="http://schemas.openxmlformats.org/spreadsheetml/2006/main" count="1082" uniqueCount="468">
  <si>
    <t>руб.</t>
  </si>
  <si>
    <t>КЦСР</t>
  </si>
  <si>
    <t>КВР</t>
  </si>
  <si>
    <t>КП - расходы всего 1кв</t>
  </si>
  <si>
    <t>КП - расходы всего 2кв</t>
  </si>
  <si>
    <t>КП - расходы всего 3кв</t>
  </si>
  <si>
    <t>Итого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</si>
  <si>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</si>
  <si>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</si>
  <si>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</si>
  <si>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</si>
  <si>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</si>
  <si>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</si>
  <si>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</si>
  <si>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</si>
  <si>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200</t>
  </si>
  <si>
    <t>Закупка товаров, работ и услуг для обеспечения государственных (муниципальных) нужд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</si>
  <si>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</si>
  <si>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</si>
  <si>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</si>
  <si>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</si>
  <si>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</si>
  <si>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</si>
  <si>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</si>
  <si>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</si>
  <si>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</si>
  <si>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</si>
  <si>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</si>
  <si>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</si>
  <si>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</si>
  <si>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</si>
  <si>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</si>
  <si>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</si>
  <si>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</si>
  <si>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</si>
  <si>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</si>
  <si>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2024-2026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</si>
  <si>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</si>
  <si>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</si>
  <si>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</si>
  <si>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</si>
  <si>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</si>
  <si>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</si>
  <si>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</si>
  <si>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</si>
  <si>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</si>
  <si>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</si>
  <si>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</si>
  <si>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</si>
  <si>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</si>
  <si>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</si>
  <si>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</si>
  <si>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</si>
  <si>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</si>
  <si>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</si>
  <si>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</si>
  <si>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</si>
  <si>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</si>
  <si>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</si>
  <si>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</si>
  <si>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</si>
  <si>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</si>
  <si>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</si>
  <si>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</si>
  <si>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</si>
  <si>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</si>
  <si>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</si>
  <si>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</si>
  <si>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</si>
  <si>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</si>
  <si>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</si>
  <si>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</si>
  <si>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220092У150</t>
  </si>
  <si>
    <t>Организация мероприятий при осуществлении деятельности по обращению с животными без владельцев</t>
  </si>
  <si>
    <t>2201000000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</si>
  <si>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</si>
  <si>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2201001020</t>
  </si>
  <si>
    <t>Реализация мероприятий по предотвращению распространения и уничтожению борщевика Сосновского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</si>
  <si>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</si>
  <si>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</si>
  <si>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</si>
  <si>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</si>
  <si>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</si>
  <si>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</si>
  <si>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</si>
  <si>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</si>
  <si>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</si>
  <si>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</si>
  <si>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</si>
  <si>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</si>
  <si>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</si>
  <si>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</si>
  <si>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</si>
  <si>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</si>
  <si>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</si>
  <si>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2024-2027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</si>
  <si>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</si>
  <si>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</si>
  <si>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</si>
  <si>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</si>
  <si>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</si>
  <si>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</si>
  <si>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</si>
  <si>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</si>
  <si>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</si>
  <si>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</si>
  <si>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</si>
  <si>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</si>
  <si>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</si>
  <si>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2024-2026 годы.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</si>
  <si>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</si>
  <si>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</si>
  <si>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</si>
  <si>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</si>
  <si>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2500107060</t>
  </si>
  <si>
    <t>Техническое обследование и составление технических паспортов мостового сооружения, расположенного в с. Уинское, ул. Коммунистическая</t>
  </si>
  <si>
    <t>25001ST040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</si>
  <si>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</si>
  <si>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</si>
  <si>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</si>
  <si>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</si>
  <si>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</si>
  <si>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</si>
  <si>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2019-2024 годы</t>
  </si>
  <si>
    <t>3100100000</t>
  </si>
  <si>
    <t>Основное мероприятие "Прочие мероприятия по переселению граждан из аварийного жилищного фонда"</t>
  </si>
  <si>
    <t>3100100030</t>
  </si>
  <si>
    <t>Мероприятия по переселению граждан из аварийного жилищного фонда</t>
  </si>
  <si>
    <t>400</t>
  </si>
  <si>
    <t>Капитальные вложения в объекты государственной (муниципальной) собственности</t>
  </si>
  <si>
    <t>310F300000</t>
  </si>
  <si>
    <t>Основное мероприятие "Мероприятия по переселению граждан из аварийного жилищного фонда"</t>
  </si>
  <si>
    <t>310F367483</t>
  </si>
  <si>
    <t>Безвозмездные поступления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</si>
  <si>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310F367484</t>
  </si>
  <si>
    <t>Иные МБТ на реализацию мероприятий по обеспечению устойчивого сокращения непригодного для проживания жилого фонда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</si>
  <si>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</si>
  <si>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2024-2026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</si>
  <si>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</si>
  <si>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2024-2026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</si>
  <si>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</si>
  <si>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</si>
  <si>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</si>
  <si>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321012Н020</t>
  </si>
  <si>
    <t>Единая субвенция на выполнение отдельных государственных полномочий в сфере образования</t>
  </si>
  <si>
    <t>300</t>
  </si>
  <si>
    <t>Социальное обеспечение и иные выплаты населению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</si>
  <si>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</si>
  <si>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</si>
  <si>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</si>
  <si>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</si>
  <si>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</si>
  <si>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</si>
  <si>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</si>
  <si>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</si>
  <si>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</si>
  <si>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</si>
  <si>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</si>
  <si>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</si>
  <si>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</si>
  <si>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Обеспечение двухразовым бесплатным питанием детей с ограниченными возможностями здоровья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</si>
  <si>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</si>
  <si>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</si>
  <si>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</si>
  <si>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322012Ф180</t>
  </si>
  <si>
    <t>Обеспечение условий для развития физической культуры и массового спорта.</t>
  </si>
  <si>
    <t>3220153030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</si>
  <si>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</si>
  <si>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</si>
  <si>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</si>
  <si>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32201L3030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</si>
  <si>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</si>
  <si>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</si>
  <si>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32201SН820</t>
  </si>
  <si>
    <t>Мероприятия по модернизации образовательных организаций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</si>
  <si>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</si>
  <si>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</si>
  <si>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</si>
  <si>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</si>
  <si>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</si>
  <si>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</si>
  <si>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</si>
  <si>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3220700000</t>
  </si>
  <si>
    <t>Основное мероприятие "Реализация проекта инициативного бюджетирования "</t>
  </si>
  <si>
    <t>32207SР080</t>
  </si>
  <si>
    <t>Проект инициативного бюджетирования</t>
  </si>
  <si>
    <t>3220800000</t>
  </si>
  <si>
    <t>Основное мероприятие "Реализация программы Комфортный край"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</si>
  <si>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</si>
  <si>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</si>
  <si>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</si>
  <si>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</si>
  <si>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</si>
  <si>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</si>
  <si>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</si>
  <si>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</si>
  <si>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</si>
  <si>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</si>
  <si>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</si>
  <si>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</si>
  <si>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</si>
  <si>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</si>
  <si>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</si>
  <si>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3230300000</t>
  </si>
  <si>
    <t>323032С170</t>
  </si>
  <si>
    <t>3240000000</t>
  </si>
  <si>
    <t>Подпрограмма "Организация в каникулярное время, оздоровления и занятости детей" муниципальной программы Уинского муниципального округа "Развитие системы образования в Уинском муниципальном округе на 2024-2026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</si>
  <si>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</si>
  <si>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</si>
  <si>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</si>
  <si>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</si>
  <si>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</si>
  <si>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</si>
  <si>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</si>
  <si>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2024-2026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</si>
  <si>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</si>
  <si>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</si>
  <si>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</si>
  <si>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</si>
  <si>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</si>
  <si>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</si>
  <si>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</si>
  <si>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</si>
  <si>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</si>
  <si>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</si>
  <si>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</si>
  <si>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</si>
  <si>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</si>
  <si>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</si>
  <si>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</si>
  <si>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</si>
  <si>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</si>
  <si>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</si>
  <si>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</si>
  <si>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2024-2026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</si>
  <si>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</si>
  <si>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2024-2026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</si>
  <si>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</si>
  <si>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</si>
  <si>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</si>
  <si>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</si>
  <si>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</si>
  <si>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</si>
  <si>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</si>
  <si>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некоммерческим организациям, не являющимся государственными (муниципальными) учреждениями,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</si>
  <si>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</si>
  <si>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2024-2026 годы"</t>
  </si>
  <si>
    <t>3320100000</t>
  </si>
  <si>
    <t>3320100010</t>
  </si>
  <si>
    <t>Глава муниципального образования</t>
  </si>
  <si>
    <t>3320100090</t>
  </si>
  <si>
    <t>332012P110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</si>
  <si>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</si>
  <si>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</si>
  <si>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</si>
  <si>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</si>
  <si>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</si>
  <si>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</si>
  <si>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</si>
  <si>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</si>
  <si>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</si>
  <si>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</si>
  <si>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</si>
  <si>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332012С420</t>
  </si>
  <si>
    <t>Конкурс комиссий по делам несовершеннолетних и защите их прав по достижению наиболее результативных значений показателей эффективности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</si>
  <si>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</si>
  <si>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</si>
  <si>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</si>
  <si>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</si>
  <si>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</si>
  <si>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</si>
  <si>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</si>
  <si>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</si>
  <si>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</si>
  <si>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</si>
  <si>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</si>
  <si>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</si>
  <si>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</si>
  <si>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</si>
  <si>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</si>
  <si>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2024-2026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</si>
  <si>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</si>
  <si>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</si>
  <si>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</si>
  <si>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</si>
  <si>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</si>
  <si>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</si>
  <si>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</si>
  <si>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</si>
  <si>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</si>
  <si>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</si>
  <si>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</si>
  <si>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</si>
  <si>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</si>
  <si>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</si>
  <si>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2024-2026 годы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</si>
  <si>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</si>
  <si>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</si>
  <si>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</si>
  <si>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</si>
  <si>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</si>
  <si>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</si>
  <si>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</si>
  <si>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</si>
  <si>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</si>
  <si>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</si>
  <si>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</si>
  <si>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</si>
  <si>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</si>
  <si>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</si>
  <si>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</si>
  <si>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</si>
  <si>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</si>
  <si>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Реализация программы "Комфортный край" Культурная реновация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</si>
  <si>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</si>
  <si>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</si>
  <si>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</si>
  <si>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</si>
  <si>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</si>
  <si>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</si>
  <si>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</si>
  <si>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</si>
  <si>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</si>
  <si>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</si>
  <si>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</si>
  <si>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</si>
  <si>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</si>
  <si>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</si>
  <si>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</si>
  <si>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</si>
  <si>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</si>
  <si>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</si>
  <si>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35401SС240</t>
  </si>
  <si>
    <t>Обеспечение работников учреждений бюджетной сферы Пермского края путёвками на санаторно-курортное лечение и оздоровление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</si>
  <si>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</si>
  <si>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</si>
  <si>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</si>
  <si>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</si>
  <si>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</si>
  <si>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</si>
  <si>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</si>
  <si>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</si>
  <si>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2024-2026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</si>
  <si>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</si>
  <si>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</si>
  <si>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</si>
  <si>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</si>
  <si>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</si>
  <si>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</si>
  <si>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37001SР250</t>
  </si>
  <si>
    <t>37001SЦ140</t>
  </si>
  <si>
    <t>Разработка проектов межевания территории и проведение комплексных кадастровых работ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</si>
  <si>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</si>
  <si>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</si>
  <si>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</si>
  <si>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</si>
  <si>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3700206040</t>
  </si>
  <si>
    <t>Содержание и обслуживание имущества казны</t>
  </si>
  <si>
    <t>3700206070</t>
  </si>
  <si>
    <t>Подготовка строительной площадки и строительство многоквартирного дома по адресу: Пермский край, с. Уинское, ул. Свободы, д. 35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</si>
  <si>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</si>
  <si>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</si>
  <si>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</si>
  <si>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</si>
  <si>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</si>
  <si>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</si>
  <si>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</si>
  <si>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</si>
  <si>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</si>
  <si>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</si>
  <si>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</si>
  <si>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</si>
  <si>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</si>
  <si>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</si>
  <si>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</si>
  <si>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</si>
  <si>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</si>
  <si>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</si>
  <si>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</si>
  <si>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</si>
  <si>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</si>
  <si>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2024-2026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</si>
  <si>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</si>
  <si>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2024-2026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</si>
  <si>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</si>
  <si>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</si>
  <si>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3810101030</t>
  </si>
  <si>
    <t>Разработка cхемы теплоснабжения Уинского МО</t>
  </si>
  <si>
    <t>3810102050</t>
  </si>
  <si>
    <t>Разработка проектов зон санитарной охраны источников водоснабжения</t>
  </si>
  <si>
    <t>3810102060</t>
  </si>
  <si>
    <t>Разработка программы комплексного развития систем коммунальной инфраструктуры</t>
  </si>
  <si>
    <t>3810102070</t>
  </si>
  <si>
    <t>Разработка программы комплексного развития социальной инфраструктуры</t>
  </si>
  <si>
    <t>3810102900</t>
  </si>
  <si>
    <t>Общеобразовательная школа на 60 учащихся по ул.Коммунистическая, 61, в с. Нижний Сып, Уинского района, Пермского края</t>
  </si>
  <si>
    <t>3810106020</t>
  </si>
  <si>
    <t>Обустройство и очистка колодца в с.Уинское, ул. Бабушкина, возле дома №42</t>
  </si>
  <si>
    <t>3810106080</t>
  </si>
  <si>
    <t>Проведение комплекса работ с целью оценки возможности обеспечения водой с. Уинское</t>
  </si>
  <si>
    <t>3810109080</t>
  </si>
  <si>
    <t>Разработка проекта геологического изучения недр с целью переоценки запасов Уинского месторождения подземных вод, используемого для питьевого и производственно-технического водоснабжения населения с.Уинское Пермского края</t>
  </si>
  <si>
    <t>3810120180</t>
  </si>
  <si>
    <t>Нанесение разметки мест парковки ТС инвалидов у МФЦ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</si>
  <si>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</si>
  <si>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</si>
  <si>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38101SН070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</si>
  <si>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</si>
  <si>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</si>
  <si>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</si>
  <si>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3810200000</t>
  </si>
  <si>
    <t>38102SP080</t>
  </si>
  <si>
    <t>Реализация проекта инициативного бюджетирования</t>
  </si>
  <si>
    <t>3810400000</t>
  </si>
  <si>
    <t>38104SP410</t>
  </si>
  <si>
    <t>Реализация программы "Комфортный край" Качественное водоснабжение</t>
  </si>
  <si>
    <t>38104SP420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</si>
  <si>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</si>
  <si>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2024-2026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</si>
  <si>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</si>
  <si>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</si>
  <si>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</si>
  <si>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</si>
  <si>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2024-2026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</si>
  <si>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</si>
  <si>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</si>
  <si>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</si>
  <si>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</si>
  <si>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</si>
  <si>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</si>
  <si>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</si>
  <si>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</si>
  <si>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</si>
  <si>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</si>
  <si>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</si>
  <si>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</si>
  <si>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</si>
  <si>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</si>
  <si>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</si>
  <si>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</si>
  <si>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8100000060</t>
  </si>
  <si>
    <t>Проведение выборов в Думу Уинского муниципального округа</t>
  </si>
  <si>
    <t>8100000090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</si>
  <si>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</si>
  <si>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</si>
  <si>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8200001050</t>
  </si>
  <si>
    <t>Оказание помощи пострадавшим при пожаре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</si>
  <si>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</si>
  <si>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</si>
  <si>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8300001020</t>
  </si>
  <si>
    <t>Водоотведение с земельного участка с. Уинское, ул. Труда, 14</t>
  </si>
  <si>
    <t>8300001070</t>
  </si>
  <si>
    <t>Решение Арбитражного суда Пермского края</t>
  </si>
  <si>
    <t>830002P270</t>
  </si>
  <si>
    <t>Краевой конкурс "Лидеры общественного самоуправления"</t>
  </si>
  <si>
    <t>Первоначальный план</t>
  </si>
  <si>
    <t>Уточненный план</t>
  </si>
  <si>
    <t>на год</t>
  </si>
  <si>
    <t>на отчетный период</t>
  </si>
  <si>
    <t>Исполнено за отчетный период</t>
  </si>
  <si>
    <t>% исполнения</t>
  </si>
  <si>
    <t>Наименование расходов</t>
  </si>
  <si>
    <t>ИТОГО</t>
  </si>
  <si>
    <t>Информация по исполнению расходов бюджета Уинского муниципального округа по состоянию на 01 октября 2024 года</t>
  </si>
  <si>
    <t>Пермского края</t>
  </si>
  <si>
    <t>Уинского муниципального округа</t>
  </si>
  <si>
    <t>к постановлению администрации</t>
  </si>
  <si>
    <t>Приложение 2</t>
  </si>
</sst>
</file>

<file path=xl/styles.xml><?xml version="1.0" encoding="utf-8"?>
<styleSheet xmlns="http://schemas.openxmlformats.org/spreadsheetml/2006/main">
  <numFmts count="4">
    <numFmt numFmtId="164" formatCode="dd/mm/yyyy\ hh:mm"/>
    <numFmt numFmtId="165" formatCode="?"/>
    <numFmt numFmtId="166" formatCode="0.0"/>
    <numFmt numFmtId="167" formatCode="#,##0.0"/>
  </numFmts>
  <fonts count="6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165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/>
    </xf>
    <xf numFmtId="4" fontId="4" fillId="0" borderId="11" xfId="0" applyNumberFormat="1" applyFont="1" applyBorder="1" applyAlignment="1" applyProtection="1">
      <alignment horizontal="right"/>
    </xf>
    <xf numFmtId="0" fontId="0" fillId="0" borderId="1" xfId="0" applyBorder="1"/>
    <xf numFmtId="49" fontId="4" fillId="0" borderId="12" xfId="0" applyNumberFormat="1" applyFont="1" applyBorder="1" applyAlignment="1" applyProtection="1">
      <alignment horizontal="center" vertical="center" wrapText="1"/>
    </xf>
    <xf numFmtId="49" fontId="4" fillId="0" borderId="12" xfId="0" applyNumberFormat="1" applyFont="1" applyBorder="1" applyAlignment="1" applyProtection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 wrapText="1"/>
    </xf>
    <xf numFmtId="4" fontId="4" fillId="0" borderId="13" xfId="0" applyNumberFormat="1" applyFont="1" applyBorder="1" applyAlignment="1" applyProtection="1">
      <alignment horizontal="right" vertical="center"/>
    </xf>
    <xf numFmtId="0" fontId="3" fillId="0" borderId="1" xfId="0" applyFont="1" applyBorder="1"/>
    <xf numFmtId="4" fontId="3" fillId="0" borderId="1" xfId="0" applyNumberFormat="1" applyFont="1" applyBorder="1"/>
    <xf numFmtId="167" fontId="3" fillId="0" borderId="1" xfId="0" applyNumberFormat="1" applyFont="1" applyBorder="1"/>
    <xf numFmtId="166" fontId="4" fillId="0" borderId="1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/>
    </xf>
    <xf numFmtId="0" fontId="4" fillId="0" borderId="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2:K445"/>
  <sheetViews>
    <sheetView showGridLines="0" tabSelected="1" workbookViewId="0">
      <selection activeCell="F13" sqref="F13"/>
    </sheetView>
  </sheetViews>
  <sheetFormatPr defaultRowHeight="12.75" customHeight="1" outlineLevelRow="7"/>
  <cols>
    <col min="1" max="1" width="12" customWidth="1"/>
    <col min="2" max="2" width="30.7109375" customWidth="1"/>
    <col min="3" max="3" width="7.42578125" customWidth="1"/>
    <col min="4" max="4" width="16.28515625" customWidth="1"/>
    <col min="5" max="5" width="15.5703125" customWidth="1"/>
    <col min="6" max="6" width="15.42578125" customWidth="1"/>
    <col min="7" max="9" width="15.42578125" hidden="1" customWidth="1"/>
    <col min="10" max="10" width="15.42578125" customWidth="1"/>
    <col min="11" max="11" width="9.140625" customWidth="1"/>
  </cols>
  <sheetData>
    <row r="2" spans="1:11" ht="15">
      <c r="A2" s="41"/>
      <c r="B2" s="41"/>
      <c r="C2" s="41"/>
      <c r="D2" s="41"/>
      <c r="E2" s="41"/>
      <c r="F2" s="46" t="s">
        <v>467</v>
      </c>
      <c r="G2" s="47"/>
      <c r="H2" s="47"/>
      <c r="I2" s="47"/>
      <c r="J2" s="47"/>
      <c r="K2" s="48"/>
    </row>
    <row r="3" spans="1:11" ht="15">
      <c r="A3" s="2"/>
      <c r="B3" s="1"/>
      <c r="C3" s="1"/>
      <c r="D3" s="1"/>
      <c r="E3" s="1"/>
      <c r="F3" s="45" t="s">
        <v>466</v>
      </c>
      <c r="G3" s="45"/>
      <c r="H3" s="45"/>
      <c r="I3" s="45"/>
      <c r="J3" s="45"/>
      <c r="K3" s="45"/>
    </row>
    <row r="4" spans="1:11" ht="15">
      <c r="A4" s="3"/>
      <c r="B4" s="4"/>
      <c r="C4" s="4"/>
      <c r="D4" s="4"/>
      <c r="E4" s="4"/>
      <c r="F4" s="45" t="s">
        <v>465</v>
      </c>
      <c r="G4" s="45"/>
      <c r="H4" s="45"/>
      <c r="I4" s="45"/>
      <c r="J4" s="45"/>
      <c r="K4" s="45"/>
    </row>
    <row r="5" spans="1:11" ht="15">
      <c r="A5" s="3"/>
      <c r="B5" s="4"/>
      <c r="C5" s="4"/>
      <c r="D5" s="5"/>
      <c r="E5" s="4"/>
      <c r="F5" s="45" t="s">
        <v>464</v>
      </c>
      <c r="G5" s="45"/>
      <c r="H5" s="45"/>
      <c r="I5" s="45"/>
      <c r="J5" s="45"/>
      <c r="K5" s="45"/>
    </row>
    <row r="6" spans="1:11">
      <c r="A6" s="42"/>
      <c r="B6" s="43"/>
      <c r="C6" s="43"/>
      <c r="D6" s="43"/>
      <c r="E6" s="43"/>
      <c r="F6" s="43"/>
      <c r="G6" s="43"/>
      <c r="H6" s="43"/>
      <c r="I6" s="6"/>
      <c r="J6" s="6"/>
    </row>
    <row r="7" spans="1:11" ht="13.5" customHeight="1">
      <c r="A7" s="44" t="s">
        <v>463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2.7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ht="12.75" customHeight="1">
      <c r="A9" s="7"/>
      <c r="B9" s="7"/>
      <c r="C9" s="7"/>
      <c r="D9" s="7"/>
      <c r="E9" s="7"/>
      <c r="F9" s="7"/>
      <c r="G9" s="7"/>
      <c r="H9" s="7"/>
      <c r="I9" s="1"/>
      <c r="J9" s="1"/>
      <c r="K9" s="7" t="s">
        <v>0</v>
      </c>
    </row>
    <row r="10" spans="1:11" ht="20.25" customHeight="1">
      <c r="A10" s="37" t="s">
        <v>1</v>
      </c>
      <c r="B10" s="37" t="s">
        <v>461</v>
      </c>
      <c r="C10" s="37" t="s">
        <v>2</v>
      </c>
      <c r="D10" s="37" t="s">
        <v>455</v>
      </c>
      <c r="E10" s="39" t="s">
        <v>456</v>
      </c>
      <c r="F10" s="40"/>
      <c r="G10" s="11" t="s">
        <v>3</v>
      </c>
      <c r="H10" s="11" t="s">
        <v>4</v>
      </c>
      <c r="I10" s="11" t="s">
        <v>5</v>
      </c>
      <c r="J10" s="33" t="s">
        <v>459</v>
      </c>
      <c r="K10" s="35" t="s">
        <v>460</v>
      </c>
    </row>
    <row r="11" spans="1:11" ht="30.75" customHeight="1">
      <c r="A11" s="38"/>
      <c r="B11" s="38"/>
      <c r="C11" s="38"/>
      <c r="D11" s="38"/>
      <c r="E11" s="11" t="s">
        <v>457</v>
      </c>
      <c r="F11" s="11" t="s">
        <v>458</v>
      </c>
      <c r="G11" s="11"/>
      <c r="H11" s="11"/>
      <c r="I11" s="11"/>
      <c r="J11" s="34"/>
      <c r="K11" s="36"/>
    </row>
    <row r="12" spans="1:11" ht="18" hidden="1" customHeight="1">
      <c r="A12" s="12" t="s">
        <v>6</v>
      </c>
      <c r="B12" s="13"/>
      <c r="C12" s="14"/>
      <c r="D12" s="15">
        <v>515669661.88999999</v>
      </c>
      <c r="E12" s="15">
        <v>748620129.90999997</v>
      </c>
      <c r="F12" s="15">
        <f>G12+H12+I12</f>
        <v>511545856.06999999</v>
      </c>
      <c r="G12" s="15">
        <v>102635954.43000001</v>
      </c>
      <c r="H12" s="15">
        <v>272671291.26999998</v>
      </c>
      <c r="I12" s="15">
        <v>136238610.37</v>
      </c>
      <c r="J12" s="22">
        <v>459691863.06999999</v>
      </c>
      <c r="K12" s="31">
        <f>J12/F12*100</f>
        <v>89.863275719136254</v>
      </c>
    </row>
    <row r="13" spans="1:11" ht="106.5" customHeight="1">
      <c r="A13" s="16" t="s">
        <v>7</v>
      </c>
      <c r="B13" s="17" t="s">
        <v>8</v>
      </c>
      <c r="C13" s="18"/>
      <c r="D13" s="19">
        <v>18804499.670000002</v>
      </c>
      <c r="E13" s="19">
        <v>18864499.670000002</v>
      </c>
      <c r="F13" s="21">
        <f t="shared" ref="F13:F76" si="0">G13+H13+I13</f>
        <v>13794470.68</v>
      </c>
      <c r="G13" s="19">
        <v>4119072.19</v>
      </c>
      <c r="H13" s="19">
        <v>5131569.76</v>
      </c>
      <c r="I13" s="19">
        <v>4543828.7300000004</v>
      </c>
      <c r="J13" s="19">
        <v>13792695.68</v>
      </c>
      <c r="K13" s="31">
        <f t="shared" ref="K13:K76" si="1">J13/F13*100</f>
        <v>99.98713252547941</v>
      </c>
    </row>
    <row r="14" spans="1:11" ht="45" outlineLevel="1">
      <c r="A14" s="16" t="s">
        <v>9</v>
      </c>
      <c r="B14" s="17" t="s">
        <v>10</v>
      </c>
      <c r="C14" s="18"/>
      <c r="D14" s="19">
        <v>550575</v>
      </c>
      <c r="E14" s="19">
        <v>448095.6</v>
      </c>
      <c r="F14" s="21">
        <f t="shared" si="0"/>
        <v>253995.8</v>
      </c>
      <c r="G14" s="19">
        <v>79800</v>
      </c>
      <c r="H14" s="19">
        <v>51696</v>
      </c>
      <c r="I14" s="19">
        <v>122499.8</v>
      </c>
      <c r="J14" s="19">
        <v>253995.8</v>
      </c>
      <c r="K14" s="31">
        <f t="shared" si="1"/>
        <v>100</v>
      </c>
    </row>
    <row r="15" spans="1:11" ht="90" outlineLevel="2">
      <c r="A15" s="16" t="s">
        <v>11</v>
      </c>
      <c r="B15" s="17" t="s">
        <v>12</v>
      </c>
      <c r="C15" s="18"/>
      <c r="D15" s="19">
        <v>550575</v>
      </c>
      <c r="E15" s="19">
        <v>448095.6</v>
      </c>
      <c r="F15" s="21">
        <f t="shared" si="0"/>
        <v>253995.8</v>
      </c>
      <c r="G15" s="19">
        <v>79800</v>
      </c>
      <c r="H15" s="19">
        <v>51696</v>
      </c>
      <c r="I15" s="19">
        <v>122499.8</v>
      </c>
      <c r="J15" s="19">
        <v>253995.8</v>
      </c>
      <c r="K15" s="31">
        <f t="shared" si="1"/>
        <v>100</v>
      </c>
    </row>
    <row r="16" spans="1:11" ht="45" outlineLevel="3">
      <c r="A16" s="16" t="s">
        <v>13</v>
      </c>
      <c r="B16" s="17" t="s">
        <v>14</v>
      </c>
      <c r="C16" s="18"/>
      <c r="D16" s="19">
        <v>550575</v>
      </c>
      <c r="E16" s="19">
        <v>448095.6</v>
      </c>
      <c r="F16" s="21">
        <f t="shared" si="0"/>
        <v>253995.8</v>
      </c>
      <c r="G16" s="19">
        <v>79800</v>
      </c>
      <c r="H16" s="19">
        <v>51696</v>
      </c>
      <c r="I16" s="19">
        <v>122499.8</v>
      </c>
      <c r="J16" s="19">
        <v>253995.8</v>
      </c>
      <c r="K16" s="31">
        <f t="shared" si="1"/>
        <v>100</v>
      </c>
    </row>
    <row r="17" spans="1:11" ht="60" outlineLevel="7">
      <c r="A17" s="8" t="s">
        <v>13</v>
      </c>
      <c r="B17" s="9" t="s">
        <v>16</v>
      </c>
      <c r="C17" s="8" t="s">
        <v>15</v>
      </c>
      <c r="D17" s="10">
        <v>550575</v>
      </c>
      <c r="E17" s="10">
        <v>448095.6</v>
      </c>
      <c r="F17" s="21">
        <f t="shared" si="0"/>
        <v>253995.8</v>
      </c>
      <c r="G17" s="10">
        <v>79800</v>
      </c>
      <c r="H17" s="10">
        <v>51696</v>
      </c>
      <c r="I17" s="10">
        <v>122499.8</v>
      </c>
      <c r="J17" s="10">
        <v>253995.8</v>
      </c>
      <c r="K17" s="31">
        <f t="shared" si="1"/>
        <v>100</v>
      </c>
    </row>
    <row r="18" spans="1:11" ht="165" outlineLevel="1">
      <c r="A18" s="16" t="s">
        <v>17</v>
      </c>
      <c r="B18" s="20" t="s">
        <v>18</v>
      </c>
      <c r="C18" s="18"/>
      <c r="D18" s="19">
        <v>18120458</v>
      </c>
      <c r="E18" s="19">
        <v>18282937.399999999</v>
      </c>
      <c r="F18" s="21">
        <f t="shared" si="0"/>
        <v>13407599.879999999</v>
      </c>
      <c r="G18" s="19">
        <v>3939127.19</v>
      </c>
      <c r="H18" s="19">
        <v>5060763.76</v>
      </c>
      <c r="I18" s="19">
        <v>4407708.93</v>
      </c>
      <c r="J18" s="19">
        <v>13407599.880000001</v>
      </c>
      <c r="K18" s="31">
        <f t="shared" si="1"/>
        <v>100.00000000000003</v>
      </c>
    </row>
    <row r="19" spans="1:11" ht="60" outlineLevel="2">
      <c r="A19" s="16" t="s">
        <v>19</v>
      </c>
      <c r="B19" s="17" t="s">
        <v>20</v>
      </c>
      <c r="C19" s="18"/>
      <c r="D19" s="19">
        <v>18120458</v>
      </c>
      <c r="E19" s="19">
        <v>18282937.399999999</v>
      </c>
      <c r="F19" s="21">
        <f t="shared" si="0"/>
        <v>13407599.879999999</v>
      </c>
      <c r="G19" s="19">
        <v>3939127.19</v>
      </c>
      <c r="H19" s="19">
        <v>5060763.76</v>
      </c>
      <c r="I19" s="19">
        <v>4407708.93</v>
      </c>
      <c r="J19" s="19">
        <v>13407599.880000001</v>
      </c>
      <c r="K19" s="31">
        <f t="shared" si="1"/>
        <v>100.00000000000003</v>
      </c>
    </row>
    <row r="20" spans="1:11" ht="60" outlineLevel="3">
      <c r="A20" s="16" t="s">
        <v>21</v>
      </c>
      <c r="B20" s="17" t="s">
        <v>22</v>
      </c>
      <c r="C20" s="18"/>
      <c r="D20" s="19">
        <v>18120458</v>
      </c>
      <c r="E20" s="19">
        <v>18282937.399999999</v>
      </c>
      <c r="F20" s="21">
        <f t="shared" si="0"/>
        <v>13407599.879999999</v>
      </c>
      <c r="G20" s="19">
        <v>3939127.19</v>
      </c>
      <c r="H20" s="19">
        <v>5060763.76</v>
      </c>
      <c r="I20" s="19">
        <v>4407708.93</v>
      </c>
      <c r="J20" s="19">
        <v>13407599.880000001</v>
      </c>
      <c r="K20" s="31">
        <f t="shared" si="1"/>
        <v>100.00000000000003</v>
      </c>
    </row>
    <row r="21" spans="1:11" ht="135" outlineLevel="7">
      <c r="A21" s="8" t="s">
        <v>21</v>
      </c>
      <c r="B21" s="9" t="s">
        <v>24</v>
      </c>
      <c r="C21" s="8" t="s">
        <v>23</v>
      </c>
      <c r="D21" s="10">
        <v>16522122</v>
      </c>
      <c r="E21" s="10">
        <v>16522122</v>
      </c>
      <c r="F21" s="21">
        <f t="shared" si="0"/>
        <v>12007037.609999999</v>
      </c>
      <c r="G21" s="10">
        <v>3367585.05</v>
      </c>
      <c r="H21" s="10">
        <v>4524753.7699999996</v>
      </c>
      <c r="I21" s="10">
        <v>4114698.79</v>
      </c>
      <c r="J21" s="10">
        <v>12007037.609999999</v>
      </c>
      <c r="K21" s="31">
        <f t="shared" si="1"/>
        <v>100</v>
      </c>
    </row>
    <row r="22" spans="1:11" ht="60" outlineLevel="7">
      <c r="A22" s="8" t="s">
        <v>21</v>
      </c>
      <c r="B22" s="9" t="s">
        <v>16</v>
      </c>
      <c r="C22" s="8" t="s">
        <v>15</v>
      </c>
      <c r="D22" s="10">
        <v>1557388</v>
      </c>
      <c r="E22" s="10">
        <v>1712469.45</v>
      </c>
      <c r="F22" s="21">
        <f t="shared" si="0"/>
        <v>1365820.3199999998</v>
      </c>
      <c r="G22" s="10">
        <v>562282.14</v>
      </c>
      <c r="H22" s="10">
        <v>519379.04</v>
      </c>
      <c r="I22" s="10">
        <v>284159.14</v>
      </c>
      <c r="J22" s="10">
        <v>1365820.32</v>
      </c>
      <c r="K22" s="31">
        <f t="shared" si="1"/>
        <v>100.00000000000003</v>
      </c>
    </row>
    <row r="23" spans="1:11" ht="15" outlineLevel="7">
      <c r="A23" s="8" t="s">
        <v>21</v>
      </c>
      <c r="B23" s="9" t="s">
        <v>26</v>
      </c>
      <c r="C23" s="8" t="s">
        <v>25</v>
      </c>
      <c r="D23" s="10">
        <v>40948</v>
      </c>
      <c r="E23" s="10">
        <v>48345.95</v>
      </c>
      <c r="F23" s="21">
        <f t="shared" si="0"/>
        <v>34741.949999999997</v>
      </c>
      <c r="G23" s="10">
        <v>9260</v>
      </c>
      <c r="H23" s="10">
        <v>16630.95</v>
      </c>
      <c r="I23" s="10">
        <v>8851</v>
      </c>
      <c r="J23" s="10">
        <v>34741.949999999997</v>
      </c>
      <c r="K23" s="31">
        <f t="shared" si="1"/>
        <v>100</v>
      </c>
    </row>
    <row r="24" spans="1:11" ht="75" outlineLevel="1">
      <c r="A24" s="16" t="s">
        <v>27</v>
      </c>
      <c r="B24" s="17" t="s">
        <v>28</v>
      </c>
      <c r="C24" s="18"/>
      <c r="D24" s="19">
        <v>133466.67000000001</v>
      </c>
      <c r="E24" s="19">
        <v>133466.67000000001</v>
      </c>
      <c r="F24" s="21">
        <f t="shared" si="0"/>
        <v>132875</v>
      </c>
      <c r="G24" s="19">
        <v>100145</v>
      </c>
      <c r="H24" s="19">
        <v>19110</v>
      </c>
      <c r="I24" s="19">
        <v>13620</v>
      </c>
      <c r="J24" s="19">
        <v>131100</v>
      </c>
      <c r="K24" s="31">
        <f t="shared" si="1"/>
        <v>98.664158043273758</v>
      </c>
    </row>
    <row r="25" spans="1:11" ht="90" outlineLevel="2">
      <c r="A25" s="16" t="s">
        <v>29</v>
      </c>
      <c r="B25" s="17" t="s">
        <v>30</v>
      </c>
      <c r="C25" s="18"/>
      <c r="D25" s="19">
        <v>133466.67000000001</v>
      </c>
      <c r="E25" s="19">
        <v>133466.67000000001</v>
      </c>
      <c r="F25" s="21">
        <f t="shared" si="0"/>
        <v>132875</v>
      </c>
      <c r="G25" s="19">
        <v>100145</v>
      </c>
      <c r="H25" s="19">
        <v>19110</v>
      </c>
      <c r="I25" s="19">
        <v>13620</v>
      </c>
      <c r="J25" s="19">
        <v>131100</v>
      </c>
      <c r="K25" s="31">
        <f t="shared" si="1"/>
        <v>98.664158043273758</v>
      </c>
    </row>
    <row r="26" spans="1:11" ht="60" outlineLevel="3">
      <c r="A26" s="16" t="s">
        <v>31</v>
      </c>
      <c r="B26" s="17" t="s">
        <v>32</v>
      </c>
      <c r="C26" s="18"/>
      <c r="D26" s="19">
        <v>133466.67000000001</v>
      </c>
      <c r="E26" s="19">
        <v>133466.67000000001</v>
      </c>
      <c r="F26" s="21">
        <f t="shared" si="0"/>
        <v>132875</v>
      </c>
      <c r="G26" s="19">
        <v>100145</v>
      </c>
      <c r="H26" s="19">
        <v>19110</v>
      </c>
      <c r="I26" s="19">
        <v>13620</v>
      </c>
      <c r="J26" s="19">
        <v>131100</v>
      </c>
      <c r="K26" s="31">
        <f t="shared" si="1"/>
        <v>98.664158043273758</v>
      </c>
    </row>
    <row r="27" spans="1:11" ht="60" outlineLevel="7">
      <c r="A27" s="8" t="s">
        <v>31</v>
      </c>
      <c r="B27" s="9" t="s">
        <v>34</v>
      </c>
      <c r="C27" s="8" t="s">
        <v>33</v>
      </c>
      <c r="D27" s="10">
        <v>133466.67000000001</v>
      </c>
      <c r="E27" s="10">
        <v>133466.67000000001</v>
      </c>
      <c r="F27" s="21">
        <f t="shared" si="0"/>
        <v>132875</v>
      </c>
      <c r="G27" s="10">
        <v>100145</v>
      </c>
      <c r="H27" s="10">
        <v>19110</v>
      </c>
      <c r="I27" s="10">
        <v>13620</v>
      </c>
      <c r="J27" s="10">
        <v>131100</v>
      </c>
      <c r="K27" s="31">
        <f t="shared" si="1"/>
        <v>98.664158043273758</v>
      </c>
    </row>
    <row r="28" spans="1:11" ht="105">
      <c r="A28" s="16" t="s">
        <v>35</v>
      </c>
      <c r="B28" s="17" t="s">
        <v>36</v>
      </c>
      <c r="C28" s="18"/>
      <c r="D28" s="19">
        <v>21176092.379999999</v>
      </c>
      <c r="E28" s="19">
        <v>24180175.16</v>
      </c>
      <c r="F28" s="21">
        <f t="shared" si="0"/>
        <v>14454115.460000001</v>
      </c>
      <c r="G28" s="19">
        <v>2407627.7000000002</v>
      </c>
      <c r="H28" s="19">
        <v>3139855.36</v>
      </c>
      <c r="I28" s="19">
        <v>8906632.4000000004</v>
      </c>
      <c r="J28" s="19">
        <v>12857251.460000001</v>
      </c>
      <c r="K28" s="31">
        <f t="shared" si="1"/>
        <v>88.952184556577492</v>
      </c>
    </row>
    <row r="29" spans="1:11" ht="45" outlineLevel="1">
      <c r="A29" s="16" t="s">
        <v>37</v>
      </c>
      <c r="B29" s="17" t="s">
        <v>38</v>
      </c>
      <c r="C29" s="18"/>
      <c r="D29" s="19">
        <v>149547</v>
      </c>
      <c r="E29" s="19">
        <v>134547</v>
      </c>
      <c r="F29" s="21">
        <f t="shared" si="0"/>
        <v>89571.36</v>
      </c>
      <c r="G29" s="19">
        <v>18642.84</v>
      </c>
      <c r="H29" s="19">
        <v>42964.26</v>
      </c>
      <c r="I29" s="19">
        <v>27964.26</v>
      </c>
      <c r="J29" s="19">
        <v>89571.36</v>
      </c>
      <c r="K29" s="31">
        <f t="shared" si="1"/>
        <v>100</v>
      </c>
    </row>
    <row r="30" spans="1:11" ht="75" outlineLevel="2">
      <c r="A30" s="16" t="s">
        <v>39</v>
      </c>
      <c r="B30" s="17" t="s">
        <v>40</v>
      </c>
      <c r="C30" s="18"/>
      <c r="D30" s="19">
        <v>149547</v>
      </c>
      <c r="E30" s="19">
        <v>134547</v>
      </c>
      <c r="F30" s="21">
        <f t="shared" si="0"/>
        <v>89571.36</v>
      </c>
      <c r="G30" s="19">
        <v>18642.84</v>
      </c>
      <c r="H30" s="19">
        <v>42964.26</v>
      </c>
      <c r="I30" s="19">
        <v>27964.26</v>
      </c>
      <c r="J30" s="19">
        <v>89571.36</v>
      </c>
      <c r="K30" s="31">
        <f t="shared" si="1"/>
        <v>100</v>
      </c>
    </row>
    <row r="31" spans="1:11" ht="60" outlineLevel="7">
      <c r="A31" s="8" t="s">
        <v>39</v>
      </c>
      <c r="B31" s="9" t="s">
        <v>16</v>
      </c>
      <c r="C31" s="8" t="s">
        <v>15</v>
      </c>
      <c r="D31" s="10">
        <v>149547</v>
      </c>
      <c r="E31" s="10">
        <v>134547</v>
      </c>
      <c r="F31" s="21">
        <f t="shared" si="0"/>
        <v>89571.36</v>
      </c>
      <c r="G31" s="10">
        <v>18642.84</v>
      </c>
      <c r="H31" s="10">
        <v>42964.26</v>
      </c>
      <c r="I31" s="10">
        <v>27964.26</v>
      </c>
      <c r="J31" s="10">
        <v>89571.36</v>
      </c>
      <c r="K31" s="31">
        <f t="shared" si="1"/>
        <v>100</v>
      </c>
    </row>
    <row r="32" spans="1:11" ht="135" outlineLevel="1">
      <c r="A32" s="16" t="s">
        <v>41</v>
      </c>
      <c r="B32" s="17" t="s">
        <v>42</v>
      </c>
      <c r="C32" s="18"/>
      <c r="D32" s="19">
        <v>411178.23999999999</v>
      </c>
      <c r="E32" s="19">
        <v>844678.46</v>
      </c>
      <c r="F32" s="21">
        <f t="shared" si="0"/>
        <v>829066.82000000007</v>
      </c>
      <c r="G32" s="19">
        <v>150687.67000000001</v>
      </c>
      <c r="H32" s="19">
        <v>258813.14</v>
      </c>
      <c r="I32" s="19">
        <v>419566.01</v>
      </c>
      <c r="J32" s="19">
        <v>829066.82</v>
      </c>
      <c r="K32" s="31">
        <f t="shared" si="1"/>
        <v>99.999999999999986</v>
      </c>
    </row>
    <row r="33" spans="1:11" ht="90" outlineLevel="2">
      <c r="A33" s="16" t="s">
        <v>43</v>
      </c>
      <c r="B33" s="17" t="s">
        <v>44</v>
      </c>
      <c r="C33" s="18"/>
      <c r="D33" s="19">
        <v>222678.24</v>
      </c>
      <c r="E33" s="19">
        <v>241429.2</v>
      </c>
      <c r="F33" s="21">
        <f t="shared" si="0"/>
        <v>225817.56</v>
      </c>
      <c r="G33" s="19">
        <v>150687.67000000001</v>
      </c>
      <c r="H33" s="19">
        <v>58813.14</v>
      </c>
      <c r="I33" s="19">
        <v>16316.75</v>
      </c>
      <c r="J33" s="19">
        <v>225817.56</v>
      </c>
      <c r="K33" s="31">
        <f t="shared" si="1"/>
        <v>100</v>
      </c>
    </row>
    <row r="34" spans="1:11" ht="60" outlineLevel="7">
      <c r="A34" s="8" t="s">
        <v>43</v>
      </c>
      <c r="B34" s="9" t="s">
        <v>16</v>
      </c>
      <c r="C34" s="8" t="s">
        <v>15</v>
      </c>
      <c r="D34" s="10">
        <v>222678.24</v>
      </c>
      <c r="E34" s="10">
        <v>241429.2</v>
      </c>
      <c r="F34" s="21">
        <f t="shared" si="0"/>
        <v>225817.56</v>
      </c>
      <c r="G34" s="10">
        <v>150687.67000000001</v>
      </c>
      <c r="H34" s="10">
        <v>58813.14</v>
      </c>
      <c r="I34" s="10">
        <v>16316.75</v>
      </c>
      <c r="J34" s="10">
        <v>225817.56</v>
      </c>
      <c r="K34" s="31">
        <f t="shared" si="1"/>
        <v>100</v>
      </c>
    </row>
    <row r="35" spans="1:11" ht="30" outlineLevel="2">
      <c r="A35" s="16" t="s">
        <v>45</v>
      </c>
      <c r="B35" s="17" t="s">
        <v>46</v>
      </c>
      <c r="C35" s="18"/>
      <c r="D35" s="19">
        <v>188500</v>
      </c>
      <c r="E35" s="19">
        <v>603249.26</v>
      </c>
      <c r="F35" s="21">
        <f t="shared" si="0"/>
        <v>603249.26</v>
      </c>
      <c r="G35" s="19">
        <v>0</v>
      </c>
      <c r="H35" s="19">
        <v>200000</v>
      </c>
      <c r="I35" s="19">
        <v>403249.26</v>
      </c>
      <c r="J35" s="19">
        <v>603249.26</v>
      </c>
      <c r="K35" s="31">
        <f t="shared" si="1"/>
        <v>100</v>
      </c>
    </row>
    <row r="36" spans="1:11" ht="60" outlineLevel="7">
      <c r="A36" s="8" t="s">
        <v>45</v>
      </c>
      <c r="B36" s="9" t="s">
        <v>16</v>
      </c>
      <c r="C36" s="8" t="s">
        <v>15</v>
      </c>
      <c r="D36" s="10">
        <v>188500</v>
      </c>
      <c r="E36" s="10">
        <v>603249.26</v>
      </c>
      <c r="F36" s="21">
        <f t="shared" si="0"/>
        <v>603249.26</v>
      </c>
      <c r="G36" s="10">
        <v>0</v>
      </c>
      <c r="H36" s="10">
        <v>200000</v>
      </c>
      <c r="I36" s="10">
        <v>403249.26</v>
      </c>
      <c r="J36" s="10">
        <v>603249.26</v>
      </c>
      <c r="K36" s="31">
        <f t="shared" si="1"/>
        <v>100</v>
      </c>
    </row>
    <row r="37" spans="1:11" ht="30" outlineLevel="1">
      <c r="A37" s="16" t="s">
        <v>47</v>
      </c>
      <c r="B37" s="17" t="s">
        <v>48</v>
      </c>
      <c r="C37" s="18"/>
      <c r="D37" s="19">
        <v>2411595</v>
      </c>
      <c r="E37" s="19">
        <v>2472991.02</v>
      </c>
      <c r="F37" s="21">
        <f t="shared" si="0"/>
        <v>1646953.01</v>
      </c>
      <c r="G37" s="19">
        <v>919610.64</v>
      </c>
      <c r="H37" s="19">
        <v>560531.16</v>
      </c>
      <c r="I37" s="19">
        <v>166811.21</v>
      </c>
      <c r="J37" s="19">
        <v>1646953.01</v>
      </c>
      <c r="K37" s="31">
        <f t="shared" si="1"/>
        <v>100</v>
      </c>
    </row>
    <row r="38" spans="1:11" ht="75" outlineLevel="2">
      <c r="A38" s="16" t="s">
        <v>49</v>
      </c>
      <c r="B38" s="17" t="s">
        <v>50</v>
      </c>
      <c r="C38" s="18"/>
      <c r="D38" s="19">
        <v>2411595</v>
      </c>
      <c r="E38" s="19">
        <v>2472991.02</v>
      </c>
      <c r="F38" s="21">
        <f t="shared" si="0"/>
        <v>1646953.01</v>
      </c>
      <c r="G38" s="19">
        <v>919610.64</v>
      </c>
      <c r="H38" s="19">
        <v>560531.16</v>
      </c>
      <c r="I38" s="19">
        <v>166811.21</v>
      </c>
      <c r="J38" s="19">
        <v>1646953.01</v>
      </c>
      <c r="K38" s="31">
        <f t="shared" si="1"/>
        <v>100</v>
      </c>
    </row>
    <row r="39" spans="1:11" ht="60" outlineLevel="7">
      <c r="A39" s="8" t="s">
        <v>49</v>
      </c>
      <c r="B39" s="9" t="s">
        <v>16</v>
      </c>
      <c r="C39" s="8" t="s">
        <v>15</v>
      </c>
      <c r="D39" s="10">
        <v>2411595</v>
      </c>
      <c r="E39" s="10">
        <v>2472991.02</v>
      </c>
      <c r="F39" s="21">
        <f t="shared" si="0"/>
        <v>1646953.01</v>
      </c>
      <c r="G39" s="10">
        <v>919610.64</v>
      </c>
      <c r="H39" s="10">
        <v>560531.16</v>
      </c>
      <c r="I39" s="10">
        <v>166811.21</v>
      </c>
      <c r="J39" s="10">
        <v>1646953.01</v>
      </c>
      <c r="K39" s="31">
        <f t="shared" si="1"/>
        <v>100</v>
      </c>
    </row>
    <row r="40" spans="1:11" ht="30" outlineLevel="1">
      <c r="A40" s="16" t="s">
        <v>51</v>
      </c>
      <c r="B40" s="17" t="s">
        <v>52</v>
      </c>
      <c r="C40" s="18"/>
      <c r="D40" s="19">
        <v>40000</v>
      </c>
      <c r="E40" s="19">
        <v>38131.9</v>
      </c>
      <c r="F40" s="21">
        <f t="shared" si="0"/>
        <v>34375</v>
      </c>
      <c r="G40" s="19">
        <v>0</v>
      </c>
      <c r="H40" s="19">
        <v>34375</v>
      </c>
      <c r="I40" s="19">
        <v>0</v>
      </c>
      <c r="J40" s="19">
        <v>34375</v>
      </c>
      <c r="K40" s="31">
        <f t="shared" si="1"/>
        <v>100</v>
      </c>
    </row>
    <row r="41" spans="1:11" ht="60" outlineLevel="2">
      <c r="A41" s="16" t="s">
        <v>53</v>
      </c>
      <c r="B41" s="17" t="s">
        <v>54</v>
      </c>
      <c r="C41" s="18"/>
      <c r="D41" s="19">
        <v>40000</v>
      </c>
      <c r="E41" s="19">
        <v>38131.9</v>
      </c>
      <c r="F41" s="21">
        <f t="shared" si="0"/>
        <v>34375</v>
      </c>
      <c r="G41" s="19">
        <v>0</v>
      </c>
      <c r="H41" s="19">
        <v>34375</v>
      </c>
      <c r="I41" s="19">
        <v>0</v>
      </c>
      <c r="J41" s="19">
        <v>34375</v>
      </c>
      <c r="K41" s="31">
        <f t="shared" si="1"/>
        <v>100</v>
      </c>
    </row>
    <row r="42" spans="1:11" ht="60" outlineLevel="7">
      <c r="A42" s="8" t="s">
        <v>53</v>
      </c>
      <c r="B42" s="9" t="s">
        <v>16</v>
      </c>
      <c r="C42" s="8" t="s">
        <v>15</v>
      </c>
      <c r="D42" s="10">
        <v>40000</v>
      </c>
      <c r="E42" s="10">
        <v>38131.9</v>
      </c>
      <c r="F42" s="21">
        <f t="shared" si="0"/>
        <v>34375</v>
      </c>
      <c r="G42" s="10">
        <v>0</v>
      </c>
      <c r="H42" s="10">
        <v>34375</v>
      </c>
      <c r="I42" s="10">
        <v>0</v>
      </c>
      <c r="J42" s="10">
        <v>34375</v>
      </c>
      <c r="K42" s="31">
        <f t="shared" si="1"/>
        <v>100</v>
      </c>
    </row>
    <row r="43" spans="1:11" ht="45" outlineLevel="1">
      <c r="A43" s="16" t="s">
        <v>55</v>
      </c>
      <c r="B43" s="17" t="s">
        <v>56</v>
      </c>
      <c r="C43" s="18"/>
      <c r="D43" s="19">
        <v>3811819.09</v>
      </c>
      <c r="E43" s="19">
        <v>4388847.97</v>
      </c>
      <c r="F43" s="21">
        <f t="shared" si="0"/>
        <v>3958636.8099999996</v>
      </c>
      <c r="G43" s="19">
        <v>303961.99</v>
      </c>
      <c r="H43" s="19">
        <v>900693.19</v>
      </c>
      <c r="I43" s="19">
        <v>2753981.63</v>
      </c>
      <c r="J43" s="19">
        <v>3958636.81</v>
      </c>
      <c r="K43" s="31">
        <f t="shared" si="1"/>
        <v>100.00000000000003</v>
      </c>
    </row>
    <row r="44" spans="1:11" ht="66" customHeight="1" outlineLevel="2">
      <c r="A44" s="16" t="s">
        <v>57</v>
      </c>
      <c r="B44" s="17" t="s">
        <v>58</v>
      </c>
      <c r="C44" s="18"/>
      <c r="D44" s="19">
        <v>1358950.68</v>
      </c>
      <c r="E44" s="19">
        <v>1935979.56</v>
      </c>
      <c r="F44" s="21">
        <f t="shared" si="0"/>
        <v>1505768.4</v>
      </c>
      <c r="G44" s="19">
        <v>303961.99</v>
      </c>
      <c r="H44" s="19">
        <v>900693.19</v>
      </c>
      <c r="I44" s="19">
        <v>301113.21999999997</v>
      </c>
      <c r="J44" s="19">
        <v>1505768.4</v>
      </c>
      <c r="K44" s="31">
        <f t="shared" si="1"/>
        <v>100</v>
      </c>
    </row>
    <row r="45" spans="1:11" ht="60" outlineLevel="7">
      <c r="A45" s="8" t="s">
        <v>57</v>
      </c>
      <c r="B45" s="9" t="s">
        <v>16</v>
      </c>
      <c r="C45" s="8" t="s">
        <v>15</v>
      </c>
      <c r="D45" s="10">
        <v>1358950.68</v>
      </c>
      <c r="E45" s="10">
        <v>1935979.56</v>
      </c>
      <c r="F45" s="21">
        <f t="shared" si="0"/>
        <v>1505768.4</v>
      </c>
      <c r="G45" s="10">
        <v>303961.99</v>
      </c>
      <c r="H45" s="10">
        <v>900693.19</v>
      </c>
      <c r="I45" s="10">
        <v>301113.21999999997</v>
      </c>
      <c r="J45" s="10">
        <v>1505768.4</v>
      </c>
      <c r="K45" s="31">
        <f t="shared" si="1"/>
        <v>100</v>
      </c>
    </row>
    <row r="46" spans="1:11" ht="75" outlineLevel="2">
      <c r="A46" s="16" t="s">
        <v>59</v>
      </c>
      <c r="B46" s="17" t="s">
        <v>60</v>
      </c>
      <c r="C46" s="18"/>
      <c r="D46" s="19">
        <v>2452868.41</v>
      </c>
      <c r="E46" s="19">
        <v>2452868.41</v>
      </c>
      <c r="F46" s="21">
        <f t="shared" si="0"/>
        <v>2452868.41</v>
      </c>
      <c r="G46" s="19">
        <v>0</v>
      </c>
      <c r="H46" s="19">
        <v>0</v>
      </c>
      <c r="I46" s="19">
        <v>2452868.41</v>
      </c>
      <c r="J46" s="19">
        <v>2452868.41</v>
      </c>
      <c r="K46" s="31">
        <f t="shared" si="1"/>
        <v>100</v>
      </c>
    </row>
    <row r="47" spans="1:11" ht="60" outlineLevel="7">
      <c r="A47" s="8" t="s">
        <v>59</v>
      </c>
      <c r="B47" s="9" t="s">
        <v>16</v>
      </c>
      <c r="C47" s="8" t="s">
        <v>15</v>
      </c>
      <c r="D47" s="10">
        <v>2452868.41</v>
      </c>
      <c r="E47" s="10">
        <v>2452868.41</v>
      </c>
      <c r="F47" s="21">
        <f t="shared" si="0"/>
        <v>2452868.41</v>
      </c>
      <c r="G47" s="10">
        <v>0</v>
      </c>
      <c r="H47" s="10">
        <v>0</v>
      </c>
      <c r="I47" s="10">
        <v>2452868.41</v>
      </c>
      <c r="J47" s="10">
        <v>2452868.41</v>
      </c>
      <c r="K47" s="31">
        <f t="shared" si="1"/>
        <v>100</v>
      </c>
    </row>
    <row r="48" spans="1:11" ht="47.25" customHeight="1" outlineLevel="1">
      <c r="A48" s="16" t="s">
        <v>61</v>
      </c>
      <c r="B48" s="17" t="s">
        <v>62</v>
      </c>
      <c r="C48" s="18"/>
      <c r="D48" s="19">
        <v>974735.37</v>
      </c>
      <c r="E48" s="19">
        <v>2918119.6</v>
      </c>
      <c r="F48" s="21">
        <f t="shared" si="0"/>
        <v>2918119.6</v>
      </c>
      <c r="G48" s="19">
        <v>0</v>
      </c>
      <c r="H48" s="19">
        <v>0</v>
      </c>
      <c r="I48" s="19">
        <v>2918119.6</v>
      </c>
      <c r="J48" s="19">
        <v>2761902.95</v>
      </c>
      <c r="K48" s="31">
        <f t="shared" si="1"/>
        <v>94.646667326452288</v>
      </c>
    </row>
    <row r="49" spans="1:11" ht="30" outlineLevel="2">
      <c r="A49" s="16" t="s">
        <v>63</v>
      </c>
      <c r="B49" s="17" t="s">
        <v>64</v>
      </c>
      <c r="C49" s="18"/>
      <c r="D49" s="19">
        <v>974735.37</v>
      </c>
      <c r="E49" s="19">
        <v>2918119.6</v>
      </c>
      <c r="F49" s="21">
        <f t="shared" si="0"/>
        <v>2918119.6</v>
      </c>
      <c r="G49" s="19">
        <v>0</v>
      </c>
      <c r="H49" s="19">
        <v>0</v>
      </c>
      <c r="I49" s="19">
        <v>2918119.6</v>
      </c>
      <c r="J49" s="19">
        <v>2761902.95</v>
      </c>
      <c r="K49" s="31">
        <f t="shared" si="1"/>
        <v>94.646667326452288</v>
      </c>
    </row>
    <row r="50" spans="1:11" ht="60" outlineLevel="7">
      <c r="A50" s="8" t="s">
        <v>63</v>
      </c>
      <c r="B50" s="9" t="s">
        <v>16</v>
      </c>
      <c r="C50" s="8" t="s">
        <v>15</v>
      </c>
      <c r="D50" s="10">
        <v>974735.37</v>
      </c>
      <c r="E50" s="10">
        <v>2918119.6</v>
      </c>
      <c r="F50" s="21">
        <f t="shared" si="0"/>
        <v>2918119.6</v>
      </c>
      <c r="G50" s="10">
        <v>0</v>
      </c>
      <c r="H50" s="10">
        <v>0</v>
      </c>
      <c r="I50" s="10">
        <v>2918119.6</v>
      </c>
      <c r="J50" s="10">
        <v>2761902.95</v>
      </c>
      <c r="K50" s="31">
        <f t="shared" si="1"/>
        <v>94.646667326452288</v>
      </c>
    </row>
    <row r="51" spans="1:11" ht="60" outlineLevel="1">
      <c r="A51" s="16" t="s">
        <v>65</v>
      </c>
      <c r="B51" s="17" t="s">
        <v>66</v>
      </c>
      <c r="C51" s="18"/>
      <c r="D51" s="19">
        <v>4583645.6399999997</v>
      </c>
      <c r="E51" s="19">
        <v>4527287</v>
      </c>
      <c r="F51" s="21">
        <f t="shared" si="0"/>
        <v>3220721.84</v>
      </c>
      <c r="G51" s="19">
        <v>937824.56</v>
      </c>
      <c r="H51" s="19">
        <v>1089841.5</v>
      </c>
      <c r="I51" s="19">
        <v>1193055.78</v>
      </c>
      <c r="J51" s="19">
        <v>3220721.84</v>
      </c>
      <c r="K51" s="31">
        <f t="shared" si="1"/>
        <v>100</v>
      </c>
    </row>
    <row r="52" spans="1:11" ht="60" outlineLevel="2">
      <c r="A52" s="16" t="s">
        <v>67</v>
      </c>
      <c r="B52" s="17" t="s">
        <v>22</v>
      </c>
      <c r="C52" s="18"/>
      <c r="D52" s="19">
        <v>4583645.6399999997</v>
      </c>
      <c r="E52" s="19">
        <v>4527287</v>
      </c>
      <c r="F52" s="21">
        <f t="shared" si="0"/>
        <v>3220721.84</v>
      </c>
      <c r="G52" s="19">
        <v>937824.56</v>
      </c>
      <c r="H52" s="19">
        <v>1089841.5</v>
      </c>
      <c r="I52" s="19">
        <v>1193055.78</v>
      </c>
      <c r="J52" s="19">
        <v>3220721.84</v>
      </c>
      <c r="K52" s="31">
        <f t="shared" si="1"/>
        <v>100</v>
      </c>
    </row>
    <row r="53" spans="1:11" ht="135" outlineLevel="7">
      <c r="A53" s="8" t="s">
        <v>67</v>
      </c>
      <c r="B53" s="9" t="s">
        <v>24</v>
      </c>
      <c r="C53" s="8" t="s">
        <v>23</v>
      </c>
      <c r="D53" s="10">
        <v>4271393</v>
      </c>
      <c r="E53" s="10">
        <v>4221393</v>
      </c>
      <c r="F53" s="21">
        <f t="shared" si="0"/>
        <v>2963899.4299999997</v>
      </c>
      <c r="G53" s="10">
        <v>864228.12</v>
      </c>
      <c r="H53" s="10">
        <v>1006119.86</v>
      </c>
      <c r="I53" s="10">
        <v>1093551.45</v>
      </c>
      <c r="J53" s="10">
        <v>2963899.43</v>
      </c>
      <c r="K53" s="31">
        <f t="shared" si="1"/>
        <v>100.00000000000003</v>
      </c>
    </row>
    <row r="54" spans="1:11" ht="60" outlineLevel="7">
      <c r="A54" s="8" t="s">
        <v>67</v>
      </c>
      <c r="B54" s="9" t="s">
        <v>16</v>
      </c>
      <c r="C54" s="8" t="s">
        <v>15</v>
      </c>
      <c r="D54" s="10">
        <v>295490.64</v>
      </c>
      <c r="E54" s="10">
        <v>288632</v>
      </c>
      <c r="F54" s="21">
        <f t="shared" si="0"/>
        <v>248992.41000000003</v>
      </c>
      <c r="G54" s="10">
        <v>70743.44</v>
      </c>
      <c r="H54" s="10">
        <v>81456.639999999999</v>
      </c>
      <c r="I54" s="10">
        <v>96792.33</v>
      </c>
      <c r="J54" s="10">
        <v>248992.41</v>
      </c>
      <c r="K54" s="31">
        <f t="shared" si="1"/>
        <v>99.999999999999986</v>
      </c>
    </row>
    <row r="55" spans="1:11" ht="15" outlineLevel="7">
      <c r="A55" s="8" t="s">
        <v>67</v>
      </c>
      <c r="B55" s="9" t="s">
        <v>26</v>
      </c>
      <c r="C55" s="8" t="s">
        <v>25</v>
      </c>
      <c r="D55" s="10">
        <v>16762</v>
      </c>
      <c r="E55" s="10">
        <v>17262</v>
      </c>
      <c r="F55" s="21">
        <f t="shared" si="0"/>
        <v>7830</v>
      </c>
      <c r="G55" s="10">
        <v>2853</v>
      </c>
      <c r="H55" s="10">
        <v>2265</v>
      </c>
      <c r="I55" s="10">
        <v>2712</v>
      </c>
      <c r="J55" s="10">
        <v>7830</v>
      </c>
      <c r="K55" s="31">
        <f t="shared" si="1"/>
        <v>100</v>
      </c>
    </row>
    <row r="56" spans="1:11" ht="60" outlineLevel="1">
      <c r="A56" s="16" t="s">
        <v>68</v>
      </c>
      <c r="B56" s="17" t="s">
        <v>69</v>
      </c>
      <c r="C56" s="18"/>
      <c r="D56" s="19">
        <v>218500</v>
      </c>
      <c r="E56" s="19">
        <v>237500</v>
      </c>
      <c r="F56" s="21">
        <f t="shared" si="0"/>
        <v>237200</v>
      </c>
      <c r="G56" s="19">
        <v>76900</v>
      </c>
      <c r="H56" s="19">
        <v>160300</v>
      </c>
      <c r="I56" s="19">
        <v>0</v>
      </c>
      <c r="J56" s="19">
        <v>94089.22</v>
      </c>
      <c r="K56" s="31">
        <f t="shared" si="1"/>
        <v>39.666618887015176</v>
      </c>
    </row>
    <row r="57" spans="1:11" ht="90" outlineLevel="2">
      <c r="A57" s="16" t="s">
        <v>70</v>
      </c>
      <c r="B57" s="17" t="s">
        <v>71</v>
      </c>
      <c r="C57" s="18"/>
      <c r="D57" s="19">
        <v>6100</v>
      </c>
      <c r="E57" s="19">
        <v>6400</v>
      </c>
      <c r="F57" s="21">
        <f t="shared" si="0"/>
        <v>6100</v>
      </c>
      <c r="G57" s="19">
        <v>6100</v>
      </c>
      <c r="H57" s="19">
        <v>0</v>
      </c>
      <c r="I57" s="19">
        <v>0</v>
      </c>
      <c r="J57" s="19">
        <v>6100</v>
      </c>
      <c r="K57" s="31">
        <f t="shared" si="1"/>
        <v>100</v>
      </c>
    </row>
    <row r="58" spans="1:11" ht="60" outlineLevel="7">
      <c r="A58" s="8" t="s">
        <v>70</v>
      </c>
      <c r="B58" s="9" t="s">
        <v>16</v>
      </c>
      <c r="C58" s="8" t="s">
        <v>15</v>
      </c>
      <c r="D58" s="10">
        <v>6100</v>
      </c>
      <c r="E58" s="10">
        <v>6400</v>
      </c>
      <c r="F58" s="21">
        <f t="shared" si="0"/>
        <v>6100</v>
      </c>
      <c r="G58" s="10">
        <v>6100</v>
      </c>
      <c r="H58" s="10">
        <v>0</v>
      </c>
      <c r="I58" s="10">
        <v>0</v>
      </c>
      <c r="J58" s="10">
        <v>6100</v>
      </c>
      <c r="K58" s="31">
        <f t="shared" si="1"/>
        <v>100</v>
      </c>
    </row>
    <row r="59" spans="1:11" ht="60" outlineLevel="2">
      <c r="A59" s="16" t="s">
        <v>72</v>
      </c>
      <c r="B59" s="17" t="s">
        <v>73</v>
      </c>
      <c r="C59" s="18"/>
      <c r="D59" s="19">
        <v>212400</v>
      </c>
      <c r="E59" s="19">
        <v>231100</v>
      </c>
      <c r="F59" s="21">
        <f t="shared" si="0"/>
        <v>231100</v>
      </c>
      <c r="G59" s="19">
        <v>70800</v>
      </c>
      <c r="H59" s="19">
        <v>160300</v>
      </c>
      <c r="I59" s="19">
        <v>0</v>
      </c>
      <c r="J59" s="19">
        <v>87989.22</v>
      </c>
      <c r="K59" s="31">
        <f t="shared" si="1"/>
        <v>38.074089138900909</v>
      </c>
    </row>
    <row r="60" spans="1:11" ht="60" outlineLevel="7">
      <c r="A60" s="8" t="s">
        <v>72</v>
      </c>
      <c r="B60" s="9" t="s">
        <v>16</v>
      </c>
      <c r="C60" s="8" t="s">
        <v>15</v>
      </c>
      <c r="D60" s="10">
        <v>212400</v>
      </c>
      <c r="E60" s="10">
        <v>231100</v>
      </c>
      <c r="F60" s="21">
        <f t="shared" si="0"/>
        <v>231100</v>
      </c>
      <c r="G60" s="10">
        <v>70800</v>
      </c>
      <c r="H60" s="10">
        <v>160300</v>
      </c>
      <c r="I60" s="10">
        <v>0</v>
      </c>
      <c r="J60" s="10">
        <v>87989.22</v>
      </c>
      <c r="K60" s="31">
        <f t="shared" si="1"/>
        <v>38.074089138900909</v>
      </c>
    </row>
    <row r="61" spans="1:11" ht="88.5" customHeight="1" outlineLevel="1">
      <c r="A61" s="16" t="s">
        <v>74</v>
      </c>
      <c r="B61" s="17" t="s">
        <v>75</v>
      </c>
      <c r="C61" s="18"/>
      <c r="D61" s="19">
        <v>300000</v>
      </c>
      <c r="E61" s="19">
        <v>300000</v>
      </c>
      <c r="F61" s="21">
        <f t="shared" si="0"/>
        <v>123000</v>
      </c>
      <c r="G61" s="19">
        <v>0</v>
      </c>
      <c r="H61" s="19">
        <v>0</v>
      </c>
      <c r="I61" s="19">
        <v>123000</v>
      </c>
      <c r="J61" s="19">
        <v>123000</v>
      </c>
      <c r="K61" s="31">
        <f t="shared" si="1"/>
        <v>100</v>
      </c>
    </row>
    <row r="62" spans="1:11" ht="63" customHeight="1" outlineLevel="2">
      <c r="A62" s="16" t="s">
        <v>76</v>
      </c>
      <c r="B62" s="17" t="s">
        <v>77</v>
      </c>
      <c r="C62" s="18"/>
      <c r="D62" s="19">
        <v>300000</v>
      </c>
      <c r="E62" s="19">
        <v>300000</v>
      </c>
      <c r="F62" s="21">
        <f t="shared" si="0"/>
        <v>123000</v>
      </c>
      <c r="G62" s="19">
        <v>0</v>
      </c>
      <c r="H62" s="19">
        <v>0</v>
      </c>
      <c r="I62" s="19">
        <v>123000</v>
      </c>
      <c r="J62" s="19">
        <v>123000</v>
      </c>
      <c r="K62" s="31">
        <f t="shared" si="1"/>
        <v>100</v>
      </c>
    </row>
    <row r="63" spans="1:11" ht="60" outlineLevel="7">
      <c r="A63" s="8" t="s">
        <v>76</v>
      </c>
      <c r="B63" s="9" t="s">
        <v>16</v>
      </c>
      <c r="C63" s="8" t="s">
        <v>15</v>
      </c>
      <c r="D63" s="10">
        <v>300000</v>
      </c>
      <c r="E63" s="10">
        <v>300000</v>
      </c>
      <c r="F63" s="21">
        <f t="shared" si="0"/>
        <v>123000</v>
      </c>
      <c r="G63" s="10">
        <v>0</v>
      </c>
      <c r="H63" s="10">
        <v>0</v>
      </c>
      <c r="I63" s="10">
        <v>123000</v>
      </c>
      <c r="J63" s="10">
        <v>123000</v>
      </c>
      <c r="K63" s="31">
        <f t="shared" si="1"/>
        <v>100</v>
      </c>
    </row>
    <row r="64" spans="1:11" ht="90" outlineLevel="1">
      <c r="A64" s="16" t="s">
        <v>78</v>
      </c>
      <c r="B64" s="17" t="s">
        <v>79</v>
      </c>
      <c r="C64" s="18"/>
      <c r="D64" s="19">
        <v>1444007.96</v>
      </c>
      <c r="E64" s="19">
        <v>1487008.13</v>
      </c>
      <c r="F64" s="21">
        <f t="shared" si="0"/>
        <v>1297536.57</v>
      </c>
      <c r="G64" s="19">
        <v>0</v>
      </c>
      <c r="H64" s="19">
        <v>0</v>
      </c>
      <c r="I64" s="19">
        <v>1297536.57</v>
      </c>
      <c r="J64" s="19">
        <v>0</v>
      </c>
      <c r="K64" s="31">
        <f t="shared" si="1"/>
        <v>0</v>
      </c>
    </row>
    <row r="65" spans="1:11" ht="75" outlineLevel="2">
      <c r="A65" s="16" t="s">
        <v>80</v>
      </c>
      <c r="B65" s="17" t="s">
        <v>81</v>
      </c>
      <c r="C65" s="18"/>
      <c r="D65" s="19">
        <v>1444007.96</v>
      </c>
      <c r="E65" s="19">
        <v>1487008.13</v>
      </c>
      <c r="F65" s="21">
        <f t="shared" si="0"/>
        <v>1297536.57</v>
      </c>
      <c r="G65" s="19">
        <v>0</v>
      </c>
      <c r="H65" s="19">
        <v>0</v>
      </c>
      <c r="I65" s="19">
        <v>1297536.57</v>
      </c>
      <c r="J65" s="19">
        <v>0</v>
      </c>
      <c r="K65" s="31">
        <f t="shared" si="1"/>
        <v>0</v>
      </c>
    </row>
    <row r="66" spans="1:11" ht="60" outlineLevel="7">
      <c r="A66" s="8" t="s">
        <v>80</v>
      </c>
      <c r="B66" s="9" t="s">
        <v>16</v>
      </c>
      <c r="C66" s="8" t="s">
        <v>15</v>
      </c>
      <c r="D66" s="10">
        <v>1444007.96</v>
      </c>
      <c r="E66" s="10">
        <v>1487008.13</v>
      </c>
      <c r="F66" s="21">
        <f t="shared" si="0"/>
        <v>1297536.57</v>
      </c>
      <c r="G66" s="10">
        <v>0</v>
      </c>
      <c r="H66" s="10">
        <v>0</v>
      </c>
      <c r="I66" s="10">
        <v>1297536.57</v>
      </c>
      <c r="J66" s="10">
        <v>0</v>
      </c>
      <c r="K66" s="31">
        <f t="shared" si="1"/>
        <v>0</v>
      </c>
    </row>
    <row r="67" spans="1:11" ht="45" outlineLevel="1">
      <c r="A67" s="16" t="s">
        <v>82</v>
      </c>
      <c r="B67" s="17" t="s">
        <v>83</v>
      </c>
      <c r="C67" s="18"/>
      <c r="D67" s="19">
        <v>163788</v>
      </c>
      <c r="E67" s="19">
        <v>163788</v>
      </c>
      <c r="F67" s="21">
        <f t="shared" si="0"/>
        <v>98934.45</v>
      </c>
      <c r="G67" s="19">
        <v>0</v>
      </c>
      <c r="H67" s="19">
        <v>92337.11</v>
      </c>
      <c r="I67" s="19">
        <v>6597.34</v>
      </c>
      <c r="J67" s="19">
        <v>98934.45</v>
      </c>
      <c r="K67" s="31">
        <f t="shared" si="1"/>
        <v>100</v>
      </c>
    </row>
    <row r="68" spans="1:11" ht="45" outlineLevel="2">
      <c r="A68" s="16" t="s">
        <v>84</v>
      </c>
      <c r="B68" s="17" t="s">
        <v>85</v>
      </c>
      <c r="C68" s="18"/>
      <c r="D68" s="19">
        <v>163788</v>
      </c>
      <c r="E68" s="19">
        <v>163788</v>
      </c>
      <c r="F68" s="21">
        <f t="shared" si="0"/>
        <v>98934.45</v>
      </c>
      <c r="G68" s="19">
        <v>0</v>
      </c>
      <c r="H68" s="19">
        <v>92337.11</v>
      </c>
      <c r="I68" s="19">
        <v>6597.34</v>
      </c>
      <c r="J68" s="19">
        <v>98934.45</v>
      </c>
      <c r="K68" s="31">
        <f t="shared" si="1"/>
        <v>100</v>
      </c>
    </row>
    <row r="69" spans="1:11" ht="60" outlineLevel="7">
      <c r="A69" s="8" t="s">
        <v>84</v>
      </c>
      <c r="B69" s="9" t="s">
        <v>16</v>
      </c>
      <c r="C69" s="8" t="s">
        <v>15</v>
      </c>
      <c r="D69" s="10">
        <v>163788</v>
      </c>
      <c r="E69" s="10">
        <v>163788</v>
      </c>
      <c r="F69" s="21">
        <f t="shared" si="0"/>
        <v>98934.45</v>
      </c>
      <c r="G69" s="10">
        <v>0</v>
      </c>
      <c r="H69" s="10">
        <v>92337.11</v>
      </c>
      <c r="I69" s="10">
        <v>6597.34</v>
      </c>
      <c r="J69" s="10">
        <v>98934.45</v>
      </c>
      <c r="K69" s="31">
        <f t="shared" si="1"/>
        <v>100</v>
      </c>
    </row>
    <row r="70" spans="1:11" ht="60" outlineLevel="1">
      <c r="A70" s="16" t="s">
        <v>86</v>
      </c>
      <c r="B70" s="17" t="s">
        <v>87</v>
      </c>
      <c r="C70" s="18"/>
      <c r="D70" s="19">
        <v>2168817.84</v>
      </c>
      <c r="E70" s="19">
        <v>2168817.84</v>
      </c>
      <c r="F70" s="21">
        <f t="shared" si="0"/>
        <v>0</v>
      </c>
      <c r="G70" s="19">
        <v>0</v>
      </c>
      <c r="H70" s="19">
        <v>0</v>
      </c>
      <c r="I70" s="19">
        <v>0</v>
      </c>
      <c r="J70" s="19">
        <v>0</v>
      </c>
      <c r="K70" s="31">
        <v>0</v>
      </c>
    </row>
    <row r="71" spans="1:11" ht="45" outlineLevel="2">
      <c r="A71" s="16" t="s">
        <v>88</v>
      </c>
      <c r="B71" s="17" t="s">
        <v>89</v>
      </c>
      <c r="C71" s="18"/>
      <c r="D71" s="19">
        <v>2168817.84</v>
      </c>
      <c r="E71" s="19">
        <v>2168817.84</v>
      </c>
      <c r="F71" s="21">
        <f t="shared" si="0"/>
        <v>0</v>
      </c>
      <c r="G71" s="19">
        <v>0</v>
      </c>
      <c r="H71" s="19">
        <v>0</v>
      </c>
      <c r="I71" s="19">
        <v>0</v>
      </c>
      <c r="J71" s="19">
        <v>0</v>
      </c>
      <c r="K71" s="31">
        <v>0</v>
      </c>
    </row>
    <row r="72" spans="1:11" ht="60" outlineLevel="7">
      <c r="A72" s="8" t="s">
        <v>88</v>
      </c>
      <c r="B72" s="9" t="s">
        <v>16</v>
      </c>
      <c r="C72" s="8" t="s">
        <v>15</v>
      </c>
      <c r="D72" s="10">
        <v>2168817.84</v>
      </c>
      <c r="E72" s="10">
        <v>2168817.84</v>
      </c>
      <c r="F72" s="21">
        <f t="shared" si="0"/>
        <v>0</v>
      </c>
      <c r="G72" s="10">
        <v>0</v>
      </c>
      <c r="H72" s="10">
        <v>0</v>
      </c>
      <c r="I72" s="10">
        <v>0</v>
      </c>
      <c r="J72" s="10">
        <v>0</v>
      </c>
      <c r="K72" s="31">
        <v>0</v>
      </c>
    </row>
    <row r="73" spans="1:11" ht="60" outlineLevel="1">
      <c r="A73" s="16" t="s">
        <v>90</v>
      </c>
      <c r="B73" s="17" t="s">
        <v>91</v>
      </c>
      <c r="C73" s="18"/>
      <c r="D73" s="19">
        <v>4498458.24</v>
      </c>
      <c r="E73" s="19">
        <v>4498458.24</v>
      </c>
      <c r="F73" s="21">
        <f t="shared" si="0"/>
        <v>0</v>
      </c>
      <c r="G73" s="19">
        <v>0</v>
      </c>
      <c r="H73" s="19">
        <v>0</v>
      </c>
      <c r="I73" s="19">
        <v>0</v>
      </c>
      <c r="J73" s="19">
        <v>0</v>
      </c>
      <c r="K73" s="31">
        <v>0</v>
      </c>
    </row>
    <row r="74" spans="1:11" ht="45" outlineLevel="2">
      <c r="A74" s="16" t="s">
        <v>92</v>
      </c>
      <c r="B74" s="17" t="s">
        <v>93</v>
      </c>
      <c r="C74" s="18"/>
      <c r="D74" s="19">
        <v>4498458.24</v>
      </c>
      <c r="E74" s="19">
        <v>4498458.24</v>
      </c>
      <c r="F74" s="21">
        <f t="shared" si="0"/>
        <v>0</v>
      </c>
      <c r="G74" s="19">
        <v>0</v>
      </c>
      <c r="H74" s="19">
        <v>0</v>
      </c>
      <c r="I74" s="19">
        <v>0</v>
      </c>
      <c r="J74" s="19">
        <v>0</v>
      </c>
      <c r="K74" s="31">
        <v>0</v>
      </c>
    </row>
    <row r="75" spans="1:11" ht="60" outlineLevel="7">
      <c r="A75" s="8" t="s">
        <v>92</v>
      </c>
      <c r="B75" s="9" t="s">
        <v>16</v>
      </c>
      <c r="C75" s="8" t="s">
        <v>15</v>
      </c>
      <c r="D75" s="10">
        <v>4498458.24</v>
      </c>
      <c r="E75" s="10">
        <v>4498458.24</v>
      </c>
      <c r="F75" s="21">
        <f t="shared" si="0"/>
        <v>0</v>
      </c>
      <c r="G75" s="10">
        <v>0</v>
      </c>
      <c r="H75" s="10">
        <v>0</v>
      </c>
      <c r="I75" s="10">
        <v>0</v>
      </c>
      <c r="J75" s="10">
        <v>0</v>
      </c>
      <c r="K75" s="31">
        <v>0</v>
      </c>
    </row>
    <row r="76" spans="1:11" ht="105">
      <c r="A76" s="16" t="s">
        <v>94</v>
      </c>
      <c r="B76" s="17" t="s">
        <v>95</v>
      </c>
      <c r="C76" s="18"/>
      <c r="D76" s="19">
        <v>4401543</v>
      </c>
      <c r="E76" s="19">
        <v>4556997.6100000003</v>
      </c>
      <c r="F76" s="21">
        <f t="shared" si="0"/>
        <v>3215084.33</v>
      </c>
      <c r="G76" s="19">
        <v>1009789.56</v>
      </c>
      <c r="H76" s="19">
        <v>1463622.86</v>
      </c>
      <c r="I76" s="19">
        <v>741671.91</v>
      </c>
      <c r="J76" s="19">
        <v>3213151.16</v>
      </c>
      <c r="K76" s="31">
        <f t="shared" si="1"/>
        <v>99.939871872660959</v>
      </c>
    </row>
    <row r="77" spans="1:11" ht="60" outlineLevel="1">
      <c r="A77" s="16" t="s">
        <v>96</v>
      </c>
      <c r="B77" s="17" t="s">
        <v>97</v>
      </c>
      <c r="C77" s="18"/>
      <c r="D77" s="19">
        <v>403500</v>
      </c>
      <c r="E77" s="19">
        <v>403500</v>
      </c>
      <c r="F77" s="21">
        <f t="shared" ref="F77:F140" si="2">G77+H77+I77</f>
        <v>360432</v>
      </c>
      <c r="G77" s="19">
        <v>162874</v>
      </c>
      <c r="H77" s="19">
        <v>161814</v>
      </c>
      <c r="I77" s="19">
        <v>35744</v>
      </c>
      <c r="J77" s="19">
        <v>358632</v>
      </c>
      <c r="K77" s="31">
        <f t="shared" ref="K77:K140" si="3">J77/F77*100</f>
        <v>99.500599280862971</v>
      </c>
    </row>
    <row r="78" spans="1:11" ht="45" outlineLevel="2">
      <c r="A78" s="16" t="s">
        <v>98</v>
      </c>
      <c r="B78" s="17" t="s">
        <v>99</v>
      </c>
      <c r="C78" s="18"/>
      <c r="D78" s="19">
        <v>403500</v>
      </c>
      <c r="E78" s="19">
        <v>403500</v>
      </c>
      <c r="F78" s="21">
        <f t="shared" si="2"/>
        <v>360432</v>
      </c>
      <c r="G78" s="19">
        <v>162874</v>
      </c>
      <c r="H78" s="19">
        <v>161814</v>
      </c>
      <c r="I78" s="19">
        <v>35744</v>
      </c>
      <c r="J78" s="19">
        <v>358632</v>
      </c>
      <c r="K78" s="31">
        <f t="shared" si="3"/>
        <v>99.500599280862971</v>
      </c>
    </row>
    <row r="79" spans="1:11" ht="129.75" customHeight="1" outlineLevel="7">
      <c r="A79" s="8" t="s">
        <v>98</v>
      </c>
      <c r="B79" s="9" t="s">
        <v>24</v>
      </c>
      <c r="C79" s="8" t="s">
        <v>23</v>
      </c>
      <c r="D79" s="10">
        <v>133500</v>
      </c>
      <c r="E79" s="10">
        <v>127500</v>
      </c>
      <c r="F79" s="21">
        <f t="shared" si="2"/>
        <v>116800</v>
      </c>
      <c r="G79" s="10">
        <v>73400</v>
      </c>
      <c r="H79" s="10">
        <v>40700</v>
      </c>
      <c r="I79" s="10">
        <v>2700</v>
      </c>
      <c r="J79" s="10">
        <v>115000</v>
      </c>
      <c r="K79" s="31">
        <f t="shared" si="3"/>
        <v>98.458904109589042</v>
      </c>
    </row>
    <row r="80" spans="1:11" ht="60" outlineLevel="7">
      <c r="A80" s="8" t="s">
        <v>98</v>
      </c>
      <c r="B80" s="9" t="s">
        <v>16</v>
      </c>
      <c r="C80" s="8" t="s">
        <v>15</v>
      </c>
      <c r="D80" s="10">
        <v>270000</v>
      </c>
      <c r="E80" s="10">
        <v>276000</v>
      </c>
      <c r="F80" s="21">
        <f t="shared" si="2"/>
        <v>243632</v>
      </c>
      <c r="G80" s="10">
        <v>89474</v>
      </c>
      <c r="H80" s="10">
        <v>121114</v>
      </c>
      <c r="I80" s="10">
        <v>33044</v>
      </c>
      <c r="J80" s="10">
        <v>243632</v>
      </c>
      <c r="K80" s="31">
        <f t="shared" si="3"/>
        <v>100</v>
      </c>
    </row>
    <row r="81" spans="1:11" ht="75" outlineLevel="1">
      <c r="A81" s="16" t="s">
        <v>100</v>
      </c>
      <c r="B81" s="17" t="s">
        <v>101</v>
      </c>
      <c r="C81" s="18"/>
      <c r="D81" s="19">
        <v>3978043</v>
      </c>
      <c r="E81" s="19">
        <v>4123397.61</v>
      </c>
      <c r="F81" s="21">
        <f t="shared" si="2"/>
        <v>2831552.33</v>
      </c>
      <c r="G81" s="19">
        <v>839315.56</v>
      </c>
      <c r="H81" s="19">
        <v>1288008.8600000001</v>
      </c>
      <c r="I81" s="19">
        <v>704227.91</v>
      </c>
      <c r="J81" s="19">
        <v>2831552.33</v>
      </c>
      <c r="K81" s="31">
        <f t="shared" si="3"/>
        <v>100</v>
      </c>
    </row>
    <row r="82" spans="1:11" ht="30" outlineLevel="2">
      <c r="A82" s="16" t="s">
        <v>102</v>
      </c>
      <c r="B82" s="17" t="s">
        <v>103</v>
      </c>
      <c r="C82" s="18"/>
      <c r="D82" s="19">
        <v>3978043</v>
      </c>
      <c r="E82" s="19">
        <v>4123397.61</v>
      </c>
      <c r="F82" s="21">
        <f t="shared" si="2"/>
        <v>2831552.33</v>
      </c>
      <c r="G82" s="19">
        <v>839315.56</v>
      </c>
      <c r="H82" s="19">
        <v>1288008.8600000001</v>
      </c>
      <c r="I82" s="19">
        <v>704227.91</v>
      </c>
      <c r="J82" s="19">
        <v>2831552.33</v>
      </c>
      <c r="K82" s="31">
        <f t="shared" si="3"/>
        <v>100</v>
      </c>
    </row>
    <row r="83" spans="1:11" ht="126.75" customHeight="1" outlineLevel="7">
      <c r="A83" s="8" t="s">
        <v>102</v>
      </c>
      <c r="B83" s="9" t="s">
        <v>24</v>
      </c>
      <c r="C83" s="8" t="s">
        <v>23</v>
      </c>
      <c r="D83" s="10">
        <v>3280583</v>
      </c>
      <c r="E83" s="10">
        <v>3375971.5</v>
      </c>
      <c r="F83" s="21">
        <f t="shared" si="2"/>
        <v>2282216.04</v>
      </c>
      <c r="G83" s="10">
        <v>622595.37</v>
      </c>
      <c r="H83" s="10">
        <v>993207.67</v>
      </c>
      <c r="I83" s="10">
        <v>666413</v>
      </c>
      <c r="J83" s="10">
        <v>2282216.04</v>
      </c>
      <c r="K83" s="31">
        <f t="shared" si="3"/>
        <v>100</v>
      </c>
    </row>
    <row r="84" spans="1:11" ht="60" outlineLevel="7">
      <c r="A84" s="8" t="s">
        <v>102</v>
      </c>
      <c r="B84" s="9" t="s">
        <v>16</v>
      </c>
      <c r="C84" s="8" t="s">
        <v>15</v>
      </c>
      <c r="D84" s="10">
        <v>690860</v>
      </c>
      <c r="E84" s="10">
        <v>736324.11</v>
      </c>
      <c r="F84" s="21">
        <f t="shared" si="2"/>
        <v>539869.29</v>
      </c>
      <c r="G84" s="10">
        <v>215082.19</v>
      </c>
      <c r="H84" s="10">
        <v>288610.19</v>
      </c>
      <c r="I84" s="10">
        <v>36176.910000000003</v>
      </c>
      <c r="J84" s="10">
        <v>539869.29</v>
      </c>
      <c r="K84" s="31">
        <f t="shared" si="3"/>
        <v>100</v>
      </c>
    </row>
    <row r="85" spans="1:11" ht="15" outlineLevel="7">
      <c r="A85" s="8" t="s">
        <v>102</v>
      </c>
      <c r="B85" s="9" t="s">
        <v>26</v>
      </c>
      <c r="C85" s="8" t="s">
        <v>25</v>
      </c>
      <c r="D85" s="10">
        <v>6600</v>
      </c>
      <c r="E85" s="10">
        <v>11102</v>
      </c>
      <c r="F85" s="21">
        <f t="shared" si="2"/>
        <v>9467</v>
      </c>
      <c r="G85" s="10">
        <v>1638</v>
      </c>
      <c r="H85" s="10">
        <v>6191</v>
      </c>
      <c r="I85" s="10">
        <v>1638</v>
      </c>
      <c r="J85" s="10">
        <v>9467</v>
      </c>
      <c r="K85" s="31">
        <f t="shared" si="3"/>
        <v>100</v>
      </c>
    </row>
    <row r="86" spans="1:11" ht="75" outlineLevel="1">
      <c r="A86" s="16" t="s">
        <v>104</v>
      </c>
      <c r="B86" s="17" t="s">
        <v>105</v>
      </c>
      <c r="C86" s="18"/>
      <c r="D86" s="19">
        <v>20000</v>
      </c>
      <c r="E86" s="19">
        <v>30100</v>
      </c>
      <c r="F86" s="21">
        <f t="shared" si="2"/>
        <v>23100</v>
      </c>
      <c r="G86" s="19">
        <v>7600</v>
      </c>
      <c r="H86" s="19">
        <v>13800</v>
      </c>
      <c r="I86" s="19">
        <v>1700</v>
      </c>
      <c r="J86" s="19">
        <v>22966.83</v>
      </c>
      <c r="K86" s="31">
        <f t="shared" si="3"/>
        <v>99.423506493506494</v>
      </c>
    </row>
    <row r="87" spans="1:11" ht="165" outlineLevel="2">
      <c r="A87" s="16" t="s">
        <v>106</v>
      </c>
      <c r="B87" s="17" t="s">
        <v>107</v>
      </c>
      <c r="C87" s="18"/>
      <c r="D87" s="19">
        <v>20000</v>
      </c>
      <c r="E87" s="19">
        <v>30100</v>
      </c>
      <c r="F87" s="21">
        <f t="shared" si="2"/>
        <v>23100</v>
      </c>
      <c r="G87" s="19">
        <v>7600</v>
      </c>
      <c r="H87" s="19">
        <v>13800</v>
      </c>
      <c r="I87" s="19">
        <v>1700</v>
      </c>
      <c r="J87" s="19">
        <v>22966.83</v>
      </c>
      <c r="K87" s="31">
        <f t="shared" si="3"/>
        <v>99.423506493506494</v>
      </c>
    </row>
    <row r="88" spans="1:11" ht="135" outlineLevel="7">
      <c r="A88" s="8" t="s">
        <v>106</v>
      </c>
      <c r="B88" s="9" t="s">
        <v>24</v>
      </c>
      <c r="C88" s="8" t="s">
        <v>23</v>
      </c>
      <c r="D88" s="10">
        <v>20000</v>
      </c>
      <c r="E88" s="10">
        <v>30100</v>
      </c>
      <c r="F88" s="21">
        <f t="shared" si="2"/>
        <v>23100</v>
      </c>
      <c r="G88" s="10">
        <v>7600</v>
      </c>
      <c r="H88" s="10">
        <v>13800</v>
      </c>
      <c r="I88" s="10">
        <v>1700</v>
      </c>
      <c r="J88" s="10">
        <v>22966.83</v>
      </c>
      <c r="K88" s="31">
        <f t="shared" si="3"/>
        <v>99.423506493506494</v>
      </c>
    </row>
    <row r="89" spans="1:11" ht="93.75" customHeight="1">
      <c r="A89" s="16" t="s">
        <v>108</v>
      </c>
      <c r="B89" s="17" t="s">
        <v>109</v>
      </c>
      <c r="C89" s="18"/>
      <c r="D89" s="19">
        <v>44433287</v>
      </c>
      <c r="E89" s="19">
        <v>46381004</v>
      </c>
      <c r="F89" s="21">
        <f t="shared" si="2"/>
        <v>36832292.909999996</v>
      </c>
      <c r="G89" s="19">
        <v>9722951.5600000005</v>
      </c>
      <c r="H89" s="19">
        <v>18085736.199999999</v>
      </c>
      <c r="I89" s="19">
        <v>9023605.1500000004</v>
      </c>
      <c r="J89" s="19">
        <v>36832292.909999996</v>
      </c>
      <c r="K89" s="31">
        <f t="shared" si="3"/>
        <v>100</v>
      </c>
    </row>
    <row r="90" spans="1:11" ht="45" outlineLevel="1">
      <c r="A90" s="16" t="s">
        <v>110</v>
      </c>
      <c r="B90" s="17" t="s">
        <v>111</v>
      </c>
      <c r="C90" s="18"/>
      <c r="D90" s="19">
        <v>42029099</v>
      </c>
      <c r="E90" s="19">
        <v>43705666.840000004</v>
      </c>
      <c r="F90" s="21">
        <f t="shared" si="2"/>
        <v>34964752.890000001</v>
      </c>
      <c r="G90" s="19">
        <v>9163769.0600000005</v>
      </c>
      <c r="H90" s="19">
        <v>17539074.690000001</v>
      </c>
      <c r="I90" s="19">
        <v>8261909.1399999997</v>
      </c>
      <c r="J90" s="19">
        <v>34964752.890000001</v>
      </c>
      <c r="K90" s="31">
        <f t="shared" si="3"/>
        <v>100</v>
      </c>
    </row>
    <row r="91" spans="1:11" ht="30" outlineLevel="2">
      <c r="A91" s="16" t="s">
        <v>112</v>
      </c>
      <c r="B91" s="17" t="s">
        <v>113</v>
      </c>
      <c r="C91" s="18"/>
      <c r="D91" s="19">
        <v>25832210</v>
      </c>
      <c r="E91" s="19">
        <v>27574564.109999999</v>
      </c>
      <c r="F91" s="21">
        <f t="shared" si="2"/>
        <v>23275404.280000001</v>
      </c>
      <c r="G91" s="19">
        <v>9163769.0600000005</v>
      </c>
      <c r="H91" s="19">
        <v>9133701.0800000001</v>
      </c>
      <c r="I91" s="19">
        <v>4977934.1399999997</v>
      </c>
      <c r="J91" s="19">
        <v>23275404.280000001</v>
      </c>
      <c r="K91" s="31">
        <f t="shared" si="3"/>
        <v>100</v>
      </c>
    </row>
    <row r="92" spans="1:11" ht="60" outlineLevel="7">
      <c r="A92" s="8" t="s">
        <v>112</v>
      </c>
      <c r="B92" s="9" t="s">
        <v>16</v>
      </c>
      <c r="C92" s="8" t="s">
        <v>15</v>
      </c>
      <c r="D92" s="10">
        <v>25832210</v>
      </c>
      <c r="E92" s="10">
        <v>27574564.109999999</v>
      </c>
      <c r="F92" s="21">
        <f t="shared" si="2"/>
        <v>23275404.280000001</v>
      </c>
      <c r="G92" s="10">
        <v>9163769.0600000005</v>
      </c>
      <c r="H92" s="10">
        <v>9133701.0800000001</v>
      </c>
      <c r="I92" s="10">
        <v>4977934.1399999997</v>
      </c>
      <c r="J92" s="10">
        <v>23275404.280000001</v>
      </c>
      <c r="K92" s="31">
        <f t="shared" si="3"/>
        <v>100</v>
      </c>
    </row>
    <row r="93" spans="1:11" ht="90" outlineLevel="2">
      <c r="A93" s="16" t="s">
        <v>114</v>
      </c>
      <c r="B93" s="17" t="s">
        <v>115</v>
      </c>
      <c r="C93" s="18"/>
      <c r="D93" s="19">
        <v>0</v>
      </c>
      <c r="E93" s="19">
        <v>190000</v>
      </c>
      <c r="F93" s="21">
        <f t="shared" si="2"/>
        <v>0</v>
      </c>
      <c r="G93" s="19">
        <v>0</v>
      </c>
      <c r="H93" s="19">
        <v>0</v>
      </c>
      <c r="I93" s="19">
        <v>0</v>
      </c>
      <c r="J93" s="19">
        <v>0</v>
      </c>
      <c r="K93" s="31">
        <v>0</v>
      </c>
    </row>
    <row r="94" spans="1:11" ht="60" outlineLevel="7">
      <c r="A94" s="8" t="s">
        <v>114</v>
      </c>
      <c r="B94" s="9" t="s">
        <v>16</v>
      </c>
      <c r="C94" s="8" t="s">
        <v>15</v>
      </c>
      <c r="D94" s="10">
        <v>0</v>
      </c>
      <c r="E94" s="10">
        <v>190000</v>
      </c>
      <c r="F94" s="21">
        <f t="shared" si="2"/>
        <v>0</v>
      </c>
      <c r="G94" s="10">
        <v>0</v>
      </c>
      <c r="H94" s="10">
        <v>0</v>
      </c>
      <c r="I94" s="10">
        <v>0</v>
      </c>
      <c r="J94" s="10">
        <v>0</v>
      </c>
      <c r="K94" s="31">
        <v>0</v>
      </c>
    </row>
    <row r="95" spans="1:11" ht="105" outlineLevel="2">
      <c r="A95" s="16" t="s">
        <v>116</v>
      </c>
      <c r="B95" s="17" t="s">
        <v>117</v>
      </c>
      <c r="C95" s="18"/>
      <c r="D95" s="19">
        <v>16196889</v>
      </c>
      <c r="E95" s="19">
        <v>15941102.73</v>
      </c>
      <c r="F95" s="21">
        <f t="shared" si="2"/>
        <v>11689348.609999999</v>
      </c>
      <c r="G95" s="19">
        <v>0</v>
      </c>
      <c r="H95" s="19">
        <v>8405373.6099999994</v>
      </c>
      <c r="I95" s="19">
        <v>3283975</v>
      </c>
      <c r="J95" s="19">
        <v>11689348.609999999</v>
      </c>
      <c r="K95" s="31">
        <f t="shared" si="3"/>
        <v>100</v>
      </c>
    </row>
    <row r="96" spans="1:11" ht="60" outlineLevel="7">
      <c r="A96" s="8" t="s">
        <v>116</v>
      </c>
      <c r="B96" s="9" t="s">
        <v>16</v>
      </c>
      <c r="C96" s="8" t="s">
        <v>15</v>
      </c>
      <c r="D96" s="10">
        <v>16196889</v>
      </c>
      <c r="E96" s="10">
        <v>15941102.73</v>
      </c>
      <c r="F96" s="21">
        <f t="shared" si="2"/>
        <v>11689348.609999999</v>
      </c>
      <c r="G96" s="10">
        <v>0</v>
      </c>
      <c r="H96" s="10">
        <v>8405373.6099999994</v>
      </c>
      <c r="I96" s="10">
        <v>3283975</v>
      </c>
      <c r="J96" s="10">
        <v>11689348.609999999</v>
      </c>
      <c r="K96" s="31">
        <f t="shared" si="3"/>
        <v>100</v>
      </c>
    </row>
    <row r="97" spans="1:11" ht="45" outlineLevel="1">
      <c r="A97" s="16" t="s">
        <v>118</v>
      </c>
      <c r="B97" s="17" t="s">
        <v>119</v>
      </c>
      <c r="C97" s="18"/>
      <c r="D97" s="19">
        <v>2404188</v>
      </c>
      <c r="E97" s="19">
        <v>2675337.16</v>
      </c>
      <c r="F97" s="21">
        <f t="shared" si="2"/>
        <v>1867540.02</v>
      </c>
      <c r="G97" s="19">
        <v>559182.5</v>
      </c>
      <c r="H97" s="19">
        <v>546661.51</v>
      </c>
      <c r="I97" s="19">
        <v>761696.01</v>
      </c>
      <c r="J97" s="19">
        <v>1867540.02</v>
      </c>
      <c r="K97" s="31">
        <f t="shared" si="3"/>
        <v>100</v>
      </c>
    </row>
    <row r="98" spans="1:11" ht="90" outlineLevel="2">
      <c r="A98" s="16" t="s">
        <v>120</v>
      </c>
      <c r="B98" s="17" t="s">
        <v>121</v>
      </c>
      <c r="C98" s="18"/>
      <c r="D98" s="19">
        <v>2404188</v>
      </c>
      <c r="E98" s="19">
        <v>2675337.16</v>
      </c>
      <c r="F98" s="21">
        <f t="shared" si="2"/>
        <v>1867540.02</v>
      </c>
      <c r="G98" s="19">
        <v>559182.5</v>
      </c>
      <c r="H98" s="19">
        <v>546661.51</v>
      </c>
      <c r="I98" s="19">
        <v>761696.01</v>
      </c>
      <c r="J98" s="19">
        <v>1867540.02</v>
      </c>
      <c r="K98" s="31">
        <f t="shared" si="3"/>
        <v>100</v>
      </c>
    </row>
    <row r="99" spans="1:11" ht="60" outlineLevel="7">
      <c r="A99" s="8" t="s">
        <v>120</v>
      </c>
      <c r="B99" s="9" t="s">
        <v>16</v>
      </c>
      <c r="C99" s="8" t="s">
        <v>15</v>
      </c>
      <c r="D99" s="10">
        <v>2404188</v>
      </c>
      <c r="E99" s="10">
        <v>2675337.16</v>
      </c>
      <c r="F99" s="21">
        <f t="shared" si="2"/>
        <v>1867540.02</v>
      </c>
      <c r="G99" s="10">
        <v>559182.5</v>
      </c>
      <c r="H99" s="10">
        <v>546661.51</v>
      </c>
      <c r="I99" s="10">
        <v>761696.01</v>
      </c>
      <c r="J99" s="10">
        <v>1867540.02</v>
      </c>
      <c r="K99" s="31">
        <f t="shared" si="3"/>
        <v>100</v>
      </c>
    </row>
    <row r="100" spans="1:11" ht="105">
      <c r="A100" s="16" t="s">
        <v>122</v>
      </c>
      <c r="B100" s="17" t="s">
        <v>123</v>
      </c>
      <c r="C100" s="18"/>
      <c r="D100" s="19">
        <v>510087.6</v>
      </c>
      <c r="E100" s="19">
        <v>2258701.12</v>
      </c>
      <c r="F100" s="21">
        <f t="shared" si="2"/>
        <v>0</v>
      </c>
      <c r="G100" s="19">
        <v>0</v>
      </c>
      <c r="H100" s="19">
        <v>0</v>
      </c>
      <c r="I100" s="19">
        <v>0</v>
      </c>
      <c r="J100" s="19">
        <v>0</v>
      </c>
      <c r="K100" s="31">
        <v>0</v>
      </c>
    </row>
    <row r="101" spans="1:11" ht="60" outlineLevel="1">
      <c r="A101" s="16" t="s">
        <v>124</v>
      </c>
      <c r="B101" s="17" t="s">
        <v>125</v>
      </c>
      <c r="C101" s="18"/>
      <c r="D101" s="19">
        <v>510087.6</v>
      </c>
      <c r="E101" s="19">
        <v>0</v>
      </c>
      <c r="F101" s="21">
        <f t="shared" si="2"/>
        <v>0</v>
      </c>
      <c r="G101" s="19">
        <v>0</v>
      </c>
      <c r="H101" s="19">
        <v>0</v>
      </c>
      <c r="I101" s="19">
        <v>0</v>
      </c>
      <c r="J101" s="19">
        <v>0</v>
      </c>
      <c r="K101" s="31">
        <v>0</v>
      </c>
    </row>
    <row r="102" spans="1:11" ht="45" outlineLevel="2">
      <c r="A102" s="16" t="s">
        <v>126</v>
      </c>
      <c r="B102" s="17" t="s">
        <v>127</v>
      </c>
      <c r="C102" s="18"/>
      <c r="D102" s="19">
        <v>510087.6</v>
      </c>
      <c r="E102" s="19">
        <v>0</v>
      </c>
      <c r="F102" s="21">
        <f t="shared" si="2"/>
        <v>0</v>
      </c>
      <c r="G102" s="19">
        <v>0</v>
      </c>
      <c r="H102" s="19">
        <v>0</v>
      </c>
      <c r="I102" s="19">
        <v>0</v>
      </c>
      <c r="J102" s="19">
        <v>0</v>
      </c>
      <c r="K102" s="31">
        <v>0</v>
      </c>
    </row>
    <row r="103" spans="1:11" ht="45" outlineLevel="7">
      <c r="A103" s="8" t="s">
        <v>126</v>
      </c>
      <c r="B103" s="9" t="s">
        <v>129</v>
      </c>
      <c r="C103" s="8" t="s">
        <v>128</v>
      </c>
      <c r="D103" s="10">
        <v>510087.6</v>
      </c>
      <c r="E103" s="10">
        <v>0</v>
      </c>
      <c r="F103" s="21">
        <f t="shared" si="2"/>
        <v>0</v>
      </c>
      <c r="G103" s="10">
        <v>0</v>
      </c>
      <c r="H103" s="10">
        <v>0</v>
      </c>
      <c r="I103" s="10">
        <v>0</v>
      </c>
      <c r="J103" s="10">
        <v>0</v>
      </c>
      <c r="K103" s="31">
        <v>0</v>
      </c>
    </row>
    <row r="104" spans="1:11" ht="60" outlineLevel="1">
      <c r="A104" s="16" t="s">
        <v>130</v>
      </c>
      <c r="B104" s="17" t="s">
        <v>131</v>
      </c>
      <c r="C104" s="18"/>
      <c r="D104" s="19">
        <v>0</v>
      </c>
      <c r="E104" s="19">
        <v>2258701.12</v>
      </c>
      <c r="F104" s="21">
        <f t="shared" si="2"/>
        <v>0</v>
      </c>
      <c r="G104" s="19">
        <v>0</v>
      </c>
      <c r="H104" s="19">
        <v>0</v>
      </c>
      <c r="I104" s="19">
        <v>0</v>
      </c>
      <c r="J104" s="19">
        <v>0</v>
      </c>
      <c r="K104" s="31">
        <v>0</v>
      </c>
    </row>
    <row r="105" spans="1:11" ht="150" outlineLevel="2">
      <c r="A105" s="16" t="s">
        <v>132</v>
      </c>
      <c r="B105" s="17" t="s">
        <v>133</v>
      </c>
      <c r="C105" s="18"/>
      <c r="D105" s="19">
        <v>0</v>
      </c>
      <c r="E105" s="19">
        <v>1764513.67</v>
      </c>
      <c r="F105" s="21">
        <f t="shared" si="2"/>
        <v>0</v>
      </c>
      <c r="G105" s="19">
        <v>0</v>
      </c>
      <c r="H105" s="19">
        <v>0</v>
      </c>
      <c r="I105" s="19">
        <v>0</v>
      </c>
      <c r="J105" s="19">
        <v>0</v>
      </c>
      <c r="K105" s="31">
        <v>0</v>
      </c>
    </row>
    <row r="106" spans="1:11" ht="45" outlineLevel="7">
      <c r="A106" s="8" t="s">
        <v>132</v>
      </c>
      <c r="B106" s="9" t="s">
        <v>129</v>
      </c>
      <c r="C106" s="8" t="s">
        <v>128</v>
      </c>
      <c r="D106" s="10">
        <v>0</v>
      </c>
      <c r="E106" s="10">
        <v>1764513.67</v>
      </c>
      <c r="F106" s="21">
        <f t="shared" si="2"/>
        <v>0</v>
      </c>
      <c r="G106" s="10">
        <v>0</v>
      </c>
      <c r="H106" s="10">
        <v>0</v>
      </c>
      <c r="I106" s="10">
        <v>0</v>
      </c>
      <c r="J106" s="10">
        <v>0</v>
      </c>
      <c r="K106" s="31">
        <v>0</v>
      </c>
    </row>
    <row r="107" spans="1:11" ht="75" outlineLevel="2">
      <c r="A107" s="16" t="s">
        <v>134</v>
      </c>
      <c r="B107" s="17" t="s">
        <v>135</v>
      </c>
      <c r="C107" s="18"/>
      <c r="D107" s="19">
        <v>0</v>
      </c>
      <c r="E107" s="19">
        <v>494187.45</v>
      </c>
      <c r="F107" s="21">
        <f t="shared" si="2"/>
        <v>0</v>
      </c>
      <c r="G107" s="19">
        <v>0</v>
      </c>
      <c r="H107" s="19">
        <v>0</v>
      </c>
      <c r="I107" s="19">
        <v>0</v>
      </c>
      <c r="J107" s="19">
        <v>0</v>
      </c>
      <c r="K107" s="31">
        <v>0</v>
      </c>
    </row>
    <row r="108" spans="1:11" ht="45" outlineLevel="7">
      <c r="A108" s="8" t="s">
        <v>134</v>
      </c>
      <c r="B108" s="9" t="s">
        <v>129</v>
      </c>
      <c r="C108" s="8" t="s">
        <v>128</v>
      </c>
      <c r="D108" s="10">
        <v>0</v>
      </c>
      <c r="E108" s="10">
        <v>494187.45</v>
      </c>
      <c r="F108" s="21">
        <f t="shared" si="2"/>
        <v>0</v>
      </c>
      <c r="G108" s="10">
        <v>0</v>
      </c>
      <c r="H108" s="10">
        <v>0</v>
      </c>
      <c r="I108" s="10">
        <v>0</v>
      </c>
      <c r="J108" s="10">
        <v>0</v>
      </c>
      <c r="K108" s="31">
        <v>0</v>
      </c>
    </row>
    <row r="109" spans="1:11" ht="90">
      <c r="A109" s="16" t="s">
        <v>136</v>
      </c>
      <c r="B109" s="17" t="s">
        <v>137</v>
      </c>
      <c r="C109" s="18"/>
      <c r="D109" s="19">
        <v>237089851.86000001</v>
      </c>
      <c r="E109" s="19">
        <v>268759461.11000001</v>
      </c>
      <c r="F109" s="21">
        <f t="shared" si="2"/>
        <v>187978450.63</v>
      </c>
      <c r="G109" s="19">
        <v>52380868.229999997</v>
      </c>
      <c r="H109" s="19">
        <v>83451454.079999998</v>
      </c>
      <c r="I109" s="19">
        <v>52146128.32</v>
      </c>
      <c r="J109" s="19">
        <v>187978278.13</v>
      </c>
      <c r="K109" s="31">
        <f t="shared" si="3"/>
        <v>99.999908234162262</v>
      </c>
    </row>
    <row r="110" spans="1:11" ht="120" outlineLevel="1">
      <c r="A110" s="16" t="s">
        <v>138</v>
      </c>
      <c r="B110" s="17" t="s">
        <v>139</v>
      </c>
      <c r="C110" s="18"/>
      <c r="D110" s="19">
        <v>57689012.549999997</v>
      </c>
      <c r="E110" s="19">
        <v>59788689.68</v>
      </c>
      <c r="F110" s="21">
        <f t="shared" si="2"/>
        <v>42045203.339999996</v>
      </c>
      <c r="G110" s="19">
        <v>12999521.939999999</v>
      </c>
      <c r="H110" s="19">
        <v>16589382.140000001</v>
      </c>
      <c r="I110" s="19">
        <v>12456299.26</v>
      </c>
      <c r="J110" s="19">
        <v>42045203.340000004</v>
      </c>
      <c r="K110" s="31">
        <f t="shared" si="3"/>
        <v>100.00000000000003</v>
      </c>
    </row>
    <row r="111" spans="1:11" ht="90" outlineLevel="2">
      <c r="A111" s="16" t="s">
        <v>140</v>
      </c>
      <c r="B111" s="17" t="s">
        <v>141</v>
      </c>
      <c r="C111" s="18"/>
      <c r="D111" s="19">
        <v>55649062.549999997</v>
      </c>
      <c r="E111" s="19">
        <v>58275527.299999997</v>
      </c>
      <c r="F111" s="21">
        <f t="shared" si="2"/>
        <v>40993177.649999999</v>
      </c>
      <c r="G111" s="19">
        <v>12661011.5</v>
      </c>
      <c r="H111" s="19">
        <v>16184053.300000001</v>
      </c>
      <c r="I111" s="19">
        <v>12148112.85</v>
      </c>
      <c r="J111" s="19">
        <v>40993177.649999999</v>
      </c>
      <c r="K111" s="31">
        <f t="shared" si="3"/>
        <v>100</v>
      </c>
    </row>
    <row r="112" spans="1:11" ht="60" outlineLevel="3">
      <c r="A112" s="16" t="s">
        <v>142</v>
      </c>
      <c r="B112" s="17" t="s">
        <v>22</v>
      </c>
      <c r="C112" s="18"/>
      <c r="D112" s="19">
        <v>14348780.82</v>
      </c>
      <c r="E112" s="19">
        <v>14406945.57</v>
      </c>
      <c r="F112" s="21">
        <f t="shared" si="2"/>
        <v>10550069.800000001</v>
      </c>
      <c r="G112" s="19">
        <v>3849711.5</v>
      </c>
      <c r="H112" s="19">
        <v>4021213.39</v>
      </c>
      <c r="I112" s="19">
        <v>2679144.91</v>
      </c>
      <c r="J112" s="19">
        <v>10550069.800000001</v>
      </c>
      <c r="K112" s="31">
        <f t="shared" si="3"/>
        <v>100</v>
      </c>
    </row>
    <row r="113" spans="1:11" ht="60" outlineLevel="7">
      <c r="A113" s="8" t="s">
        <v>142</v>
      </c>
      <c r="B113" s="9" t="s">
        <v>16</v>
      </c>
      <c r="C113" s="8" t="s">
        <v>15</v>
      </c>
      <c r="D113" s="10">
        <v>8309751.6200000001</v>
      </c>
      <c r="E113" s="10">
        <v>8411144.8200000003</v>
      </c>
      <c r="F113" s="21">
        <f t="shared" si="2"/>
        <v>6165295.96</v>
      </c>
      <c r="G113" s="10">
        <v>2154200.48</v>
      </c>
      <c r="H113" s="10">
        <v>2606428.2200000002</v>
      </c>
      <c r="I113" s="10">
        <v>1404667.26</v>
      </c>
      <c r="J113" s="10">
        <v>6165295.96</v>
      </c>
      <c r="K113" s="31">
        <f t="shared" si="3"/>
        <v>100</v>
      </c>
    </row>
    <row r="114" spans="1:11" ht="60" outlineLevel="7">
      <c r="A114" s="8" t="s">
        <v>142</v>
      </c>
      <c r="B114" s="9" t="s">
        <v>34</v>
      </c>
      <c r="C114" s="8" t="s">
        <v>33</v>
      </c>
      <c r="D114" s="10">
        <v>3618744.2</v>
      </c>
      <c r="E114" s="10">
        <v>3577548.03</v>
      </c>
      <c r="F114" s="21">
        <f t="shared" si="2"/>
        <v>2602013.0500000003</v>
      </c>
      <c r="G114" s="10">
        <v>1091527.45</v>
      </c>
      <c r="H114" s="10">
        <v>824491.17</v>
      </c>
      <c r="I114" s="10">
        <v>685994.43</v>
      </c>
      <c r="J114" s="10">
        <v>2602013.0499999998</v>
      </c>
      <c r="K114" s="31">
        <f t="shared" si="3"/>
        <v>99.999999999999972</v>
      </c>
    </row>
    <row r="115" spans="1:11" ht="15" outlineLevel="7">
      <c r="A115" s="8" t="s">
        <v>142</v>
      </c>
      <c r="B115" s="9" t="s">
        <v>26</v>
      </c>
      <c r="C115" s="8" t="s">
        <v>25</v>
      </c>
      <c r="D115" s="10">
        <v>2420285</v>
      </c>
      <c r="E115" s="10">
        <v>2418252.7200000002</v>
      </c>
      <c r="F115" s="21">
        <f t="shared" si="2"/>
        <v>1782760.7899999998</v>
      </c>
      <c r="G115" s="10">
        <v>603983.56999999995</v>
      </c>
      <c r="H115" s="10">
        <v>590294</v>
      </c>
      <c r="I115" s="10">
        <v>588483.22</v>
      </c>
      <c r="J115" s="10">
        <v>1782760.79</v>
      </c>
      <c r="K115" s="31">
        <f t="shared" si="3"/>
        <v>100.00000000000003</v>
      </c>
    </row>
    <row r="116" spans="1:11" ht="60" outlineLevel="3">
      <c r="A116" s="16" t="s">
        <v>143</v>
      </c>
      <c r="B116" s="17" t="s">
        <v>144</v>
      </c>
      <c r="C116" s="18"/>
      <c r="D116" s="19">
        <v>41300281.729999997</v>
      </c>
      <c r="E116" s="19">
        <v>43868581.729999997</v>
      </c>
      <c r="F116" s="21">
        <f t="shared" si="2"/>
        <v>30443107.850000001</v>
      </c>
      <c r="G116" s="19">
        <v>8811300</v>
      </c>
      <c r="H116" s="19">
        <v>12162839.91</v>
      </c>
      <c r="I116" s="19">
        <v>9468967.9399999995</v>
      </c>
      <c r="J116" s="19">
        <v>30443107.850000001</v>
      </c>
      <c r="K116" s="31">
        <f t="shared" si="3"/>
        <v>100</v>
      </c>
    </row>
    <row r="117" spans="1:11" ht="135" outlineLevel="7">
      <c r="A117" s="8" t="s">
        <v>143</v>
      </c>
      <c r="B117" s="9" t="s">
        <v>24</v>
      </c>
      <c r="C117" s="8" t="s">
        <v>23</v>
      </c>
      <c r="D117" s="10">
        <v>28078775.039999999</v>
      </c>
      <c r="E117" s="10">
        <v>29348865.239999998</v>
      </c>
      <c r="F117" s="21">
        <f t="shared" si="2"/>
        <v>18277969.599999998</v>
      </c>
      <c r="G117" s="10">
        <v>5204463.58</v>
      </c>
      <c r="H117" s="10">
        <v>8214901.21</v>
      </c>
      <c r="I117" s="10">
        <v>4858604.8099999996</v>
      </c>
      <c r="J117" s="10">
        <v>18277969.600000001</v>
      </c>
      <c r="K117" s="31">
        <f t="shared" si="3"/>
        <v>100.00000000000003</v>
      </c>
    </row>
    <row r="118" spans="1:11" ht="60" outlineLevel="7">
      <c r="A118" s="8" t="s">
        <v>143</v>
      </c>
      <c r="B118" s="9" t="s">
        <v>16</v>
      </c>
      <c r="C118" s="8" t="s">
        <v>15</v>
      </c>
      <c r="D118" s="10">
        <v>2524065.29</v>
      </c>
      <c r="E118" s="10">
        <v>2158198.91</v>
      </c>
      <c r="F118" s="21">
        <f t="shared" si="2"/>
        <v>1572333.3</v>
      </c>
      <c r="G118" s="10">
        <v>552824.92000000004</v>
      </c>
      <c r="H118" s="10">
        <v>499041.31</v>
      </c>
      <c r="I118" s="10">
        <v>520467.07</v>
      </c>
      <c r="J118" s="10">
        <v>1572333.3</v>
      </c>
      <c r="K118" s="31">
        <f t="shared" si="3"/>
        <v>100</v>
      </c>
    </row>
    <row r="119" spans="1:11" ht="30" outlineLevel="7">
      <c r="A119" s="8" t="s">
        <v>143</v>
      </c>
      <c r="B119" s="9" t="s">
        <v>146</v>
      </c>
      <c r="C119" s="8" t="s">
        <v>145</v>
      </c>
      <c r="D119" s="10">
        <v>0</v>
      </c>
      <c r="E119" s="10">
        <v>353147.48</v>
      </c>
      <c r="F119" s="21">
        <f t="shared" si="2"/>
        <v>353147.48</v>
      </c>
      <c r="G119" s="10">
        <v>0</v>
      </c>
      <c r="H119" s="10">
        <v>0</v>
      </c>
      <c r="I119" s="10">
        <v>353147.48</v>
      </c>
      <c r="J119" s="10">
        <v>353147.48</v>
      </c>
      <c r="K119" s="31">
        <f t="shared" si="3"/>
        <v>100</v>
      </c>
    </row>
    <row r="120" spans="1:11" ht="60" outlineLevel="7">
      <c r="A120" s="8" t="s">
        <v>143</v>
      </c>
      <c r="B120" s="9" t="s">
        <v>34</v>
      </c>
      <c r="C120" s="8" t="s">
        <v>33</v>
      </c>
      <c r="D120" s="10">
        <v>10697441.4</v>
      </c>
      <c r="E120" s="10">
        <v>12008370.1</v>
      </c>
      <c r="F120" s="21">
        <f t="shared" si="2"/>
        <v>10239657.470000001</v>
      </c>
      <c r="G120" s="10">
        <v>3054011.5</v>
      </c>
      <c r="H120" s="10">
        <v>3448897.39</v>
      </c>
      <c r="I120" s="10">
        <v>3736748.58</v>
      </c>
      <c r="J120" s="10">
        <v>10239657.470000001</v>
      </c>
      <c r="K120" s="31">
        <f t="shared" si="3"/>
        <v>100</v>
      </c>
    </row>
    <row r="121" spans="1:11" ht="150" outlineLevel="2">
      <c r="A121" s="16" t="s">
        <v>147</v>
      </c>
      <c r="B121" s="17" t="s">
        <v>148</v>
      </c>
      <c r="C121" s="18"/>
      <c r="D121" s="19">
        <v>769900</v>
      </c>
      <c r="E121" s="19">
        <v>623812.38</v>
      </c>
      <c r="F121" s="21">
        <f t="shared" si="2"/>
        <v>454525.69000000006</v>
      </c>
      <c r="G121" s="19">
        <v>160010.44</v>
      </c>
      <c r="H121" s="19">
        <v>159828.84</v>
      </c>
      <c r="I121" s="19">
        <v>134686.41</v>
      </c>
      <c r="J121" s="19">
        <v>454525.69</v>
      </c>
      <c r="K121" s="31">
        <f t="shared" si="3"/>
        <v>99.999999999999986</v>
      </c>
    </row>
    <row r="122" spans="1:11" ht="165" outlineLevel="3">
      <c r="A122" s="16" t="s">
        <v>149</v>
      </c>
      <c r="B122" s="17" t="s">
        <v>107</v>
      </c>
      <c r="C122" s="18"/>
      <c r="D122" s="19">
        <v>769900</v>
      </c>
      <c r="E122" s="19">
        <v>623812.38</v>
      </c>
      <c r="F122" s="21">
        <f t="shared" si="2"/>
        <v>454525.69000000006</v>
      </c>
      <c r="G122" s="19">
        <v>160010.44</v>
      </c>
      <c r="H122" s="19">
        <v>159828.84</v>
      </c>
      <c r="I122" s="19">
        <v>134686.41</v>
      </c>
      <c r="J122" s="19">
        <v>454525.69</v>
      </c>
      <c r="K122" s="31">
        <f t="shared" si="3"/>
        <v>99.999999999999986</v>
      </c>
    </row>
    <row r="123" spans="1:11" ht="135" outlineLevel="7">
      <c r="A123" s="8" t="s">
        <v>149</v>
      </c>
      <c r="B123" s="9" t="s">
        <v>24</v>
      </c>
      <c r="C123" s="8" t="s">
        <v>23</v>
      </c>
      <c r="D123" s="10">
        <v>379000</v>
      </c>
      <c r="E123" s="10">
        <v>274814.59999999998</v>
      </c>
      <c r="F123" s="21">
        <f t="shared" si="2"/>
        <v>208272.47</v>
      </c>
      <c r="G123" s="10">
        <v>70280.84</v>
      </c>
      <c r="H123" s="10">
        <v>76818.53</v>
      </c>
      <c r="I123" s="10">
        <v>61173.1</v>
      </c>
      <c r="J123" s="10">
        <v>208272.47</v>
      </c>
      <c r="K123" s="31">
        <f t="shared" si="3"/>
        <v>100</v>
      </c>
    </row>
    <row r="124" spans="1:11" ht="30" outlineLevel="7">
      <c r="A124" s="8" t="s">
        <v>149</v>
      </c>
      <c r="B124" s="9" t="s">
        <v>146</v>
      </c>
      <c r="C124" s="8" t="s">
        <v>145</v>
      </c>
      <c r="D124" s="10">
        <v>274300</v>
      </c>
      <c r="E124" s="10">
        <v>231187.38</v>
      </c>
      <c r="F124" s="21">
        <f t="shared" si="2"/>
        <v>193198.40999999997</v>
      </c>
      <c r="G124" s="10">
        <v>64221.7</v>
      </c>
      <c r="H124" s="10">
        <v>80343.399999999994</v>
      </c>
      <c r="I124" s="10">
        <v>48633.31</v>
      </c>
      <c r="J124" s="10">
        <v>193198.41</v>
      </c>
      <c r="K124" s="31">
        <f t="shared" si="3"/>
        <v>100.00000000000003</v>
      </c>
    </row>
    <row r="125" spans="1:11" ht="60" outlineLevel="7">
      <c r="A125" s="8" t="s">
        <v>149</v>
      </c>
      <c r="B125" s="9" t="s">
        <v>34</v>
      </c>
      <c r="C125" s="8" t="s">
        <v>33</v>
      </c>
      <c r="D125" s="10">
        <v>116600</v>
      </c>
      <c r="E125" s="10">
        <v>117810.4</v>
      </c>
      <c r="F125" s="21">
        <f t="shared" si="2"/>
        <v>53054.81</v>
      </c>
      <c r="G125" s="10">
        <v>25507.9</v>
      </c>
      <c r="H125" s="10">
        <v>2666.91</v>
      </c>
      <c r="I125" s="10">
        <v>24880</v>
      </c>
      <c r="J125" s="10">
        <v>53054.81</v>
      </c>
      <c r="K125" s="31">
        <f t="shared" si="3"/>
        <v>100</v>
      </c>
    </row>
    <row r="126" spans="1:11" ht="75" outlineLevel="2">
      <c r="A126" s="16" t="s">
        <v>150</v>
      </c>
      <c r="B126" s="17" t="s">
        <v>151</v>
      </c>
      <c r="C126" s="18"/>
      <c r="D126" s="19">
        <v>1270050</v>
      </c>
      <c r="E126" s="19">
        <v>889350</v>
      </c>
      <c r="F126" s="21">
        <f t="shared" si="2"/>
        <v>597500</v>
      </c>
      <c r="G126" s="19">
        <v>178500</v>
      </c>
      <c r="H126" s="19">
        <v>245500</v>
      </c>
      <c r="I126" s="19">
        <v>173500</v>
      </c>
      <c r="J126" s="19">
        <v>597500</v>
      </c>
      <c r="K126" s="31">
        <f t="shared" si="3"/>
        <v>100</v>
      </c>
    </row>
    <row r="127" spans="1:11" ht="195" outlineLevel="3">
      <c r="A127" s="16" t="s">
        <v>152</v>
      </c>
      <c r="B127" s="20" t="s">
        <v>153</v>
      </c>
      <c r="C127" s="18"/>
      <c r="D127" s="19">
        <v>1270050</v>
      </c>
      <c r="E127" s="19">
        <v>889350</v>
      </c>
      <c r="F127" s="21">
        <f t="shared" si="2"/>
        <v>597500</v>
      </c>
      <c r="G127" s="19">
        <v>178500</v>
      </c>
      <c r="H127" s="19">
        <v>245500</v>
      </c>
      <c r="I127" s="19">
        <v>173500</v>
      </c>
      <c r="J127" s="19">
        <v>597500</v>
      </c>
      <c r="K127" s="31">
        <f t="shared" si="3"/>
        <v>100</v>
      </c>
    </row>
    <row r="128" spans="1:11" ht="60" outlineLevel="7">
      <c r="A128" s="8" t="s">
        <v>152</v>
      </c>
      <c r="B128" s="9" t="s">
        <v>16</v>
      </c>
      <c r="C128" s="8" t="s">
        <v>15</v>
      </c>
      <c r="D128" s="10">
        <v>940050</v>
      </c>
      <c r="E128" s="10">
        <v>452084.56</v>
      </c>
      <c r="F128" s="21">
        <f t="shared" si="2"/>
        <v>171565.54</v>
      </c>
      <c r="G128" s="10">
        <v>86924.55</v>
      </c>
      <c r="H128" s="10">
        <v>61482.43</v>
      </c>
      <c r="I128" s="10">
        <v>23158.560000000001</v>
      </c>
      <c r="J128" s="10">
        <v>171565.54</v>
      </c>
      <c r="K128" s="31">
        <f t="shared" si="3"/>
        <v>100</v>
      </c>
    </row>
    <row r="129" spans="1:11" ht="60" outlineLevel="7">
      <c r="A129" s="8" t="s">
        <v>152</v>
      </c>
      <c r="B129" s="9" t="s">
        <v>34</v>
      </c>
      <c r="C129" s="8" t="s">
        <v>33</v>
      </c>
      <c r="D129" s="10">
        <v>330000</v>
      </c>
      <c r="E129" s="10">
        <v>437265.44</v>
      </c>
      <c r="F129" s="21">
        <f t="shared" si="2"/>
        <v>425934.46</v>
      </c>
      <c r="G129" s="10">
        <v>91575.45</v>
      </c>
      <c r="H129" s="10">
        <v>184017.57</v>
      </c>
      <c r="I129" s="10">
        <v>150341.44</v>
      </c>
      <c r="J129" s="10">
        <v>425934.46</v>
      </c>
      <c r="K129" s="31">
        <f t="shared" si="3"/>
        <v>100</v>
      </c>
    </row>
    <row r="130" spans="1:11" ht="135" outlineLevel="1">
      <c r="A130" s="16" t="s">
        <v>154</v>
      </c>
      <c r="B130" s="17" t="s">
        <v>155</v>
      </c>
      <c r="C130" s="18"/>
      <c r="D130" s="19">
        <v>158795422.31</v>
      </c>
      <c r="E130" s="19">
        <v>188198946.56</v>
      </c>
      <c r="F130" s="21">
        <f t="shared" si="2"/>
        <v>130987171.53</v>
      </c>
      <c r="G130" s="19">
        <v>36097906.270000003</v>
      </c>
      <c r="H130" s="19">
        <v>59074251.82</v>
      </c>
      <c r="I130" s="19">
        <v>35815013.439999998</v>
      </c>
      <c r="J130" s="19">
        <v>130986999.03</v>
      </c>
      <c r="K130" s="31">
        <f t="shared" si="3"/>
        <v>99.999868307714422</v>
      </c>
    </row>
    <row r="131" spans="1:11" ht="90" outlineLevel="2">
      <c r="A131" s="16" t="s">
        <v>156</v>
      </c>
      <c r="B131" s="17" t="s">
        <v>157</v>
      </c>
      <c r="C131" s="18"/>
      <c r="D131" s="19">
        <v>148073123.44999999</v>
      </c>
      <c r="E131" s="19">
        <v>174011443.68000001</v>
      </c>
      <c r="F131" s="21">
        <f t="shared" si="2"/>
        <v>118299243.22</v>
      </c>
      <c r="G131" s="19">
        <v>32660231.43</v>
      </c>
      <c r="H131" s="19">
        <v>52671147.039999999</v>
      </c>
      <c r="I131" s="19">
        <v>32967864.75</v>
      </c>
      <c r="J131" s="19">
        <v>118299070.72</v>
      </c>
      <c r="K131" s="31">
        <f t="shared" si="3"/>
        <v>99.999854183344453</v>
      </c>
    </row>
    <row r="132" spans="1:11" ht="60" outlineLevel="3">
      <c r="A132" s="16" t="s">
        <v>158</v>
      </c>
      <c r="B132" s="17" t="s">
        <v>22</v>
      </c>
      <c r="C132" s="18"/>
      <c r="D132" s="19">
        <v>29111135.18</v>
      </c>
      <c r="E132" s="19">
        <v>29262916.850000001</v>
      </c>
      <c r="F132" s="21">
        <f t="shared" si="2"/>
        <v>19196697.390000001</v>
      </c>
      <c r="G132" s="19">
        <v>6688075.25</v>
      </c>
      <c r="H132" s="19">
        <v>7169417.6500000004</v>
      </c>
      <c r="I132" s="19">
        <v>5339204.49</v>
      </c>
      <c r="J132" s="19">
        <v>19196524.890000001</v>
      </c>
      <c r="K132" s="31">
        <f t="shared" si="3"/>
        <v>99.999101407932329</v>
      </c>
    </row>
    <row r="133" spans="1:11" ht="60" outlineLevel="7">
      <c r="A133" s="8" t="s">
        <v>158</v>
      </c>
      <c r="B133" s="9" t="s">
        <v>16</v>
      </c>
      <c r="C133" s="8" t="s">
        <v>15</v>
      </c>
      <c r="D133" s="10">
        <v>4890165.38</v>
      </c>
      <c r="E133" s="10">
        <v>4320418.1399999997</v>
      </c>
      <c r="F133" s="21">
        <f t="shared" si="2"/>
        <v>2640656.8100000005</v>
      </c>
      <c r="G133" s="10">
        <v>1021719.29</v>
      </c>
      <c r="H133" s="10">
        <v>1198764.07</v>
      </c>
      <c r="I133" s="10">
        <v>420173.45</v>
      </c>
      <c r="J133" s="10">
        <v>2640484.31</v>
      </c>
      <c r="K133" s="31">
        <f t="shared" si="3"/>
        <v>99.993467534313922</v>
      </c>
    </row>
    <row r="134" spans="1:11" ht="60" outlineLevel="7">
      <c r="A134" s="8" t="s">
        <v>158</v>
      </c>
      <c r="B134" s="9" t="s">
        <v>34</v>
      </c>
      <c r="C134" s="8" t="s">
        <v>33</v>
      </c>
      <c r="D134" s="10">
        <v>21806318.800000001</v>
      </c>
      <c r="E134" s="10">
        <v>21009163.920000002</v>
      </c>
      <c r="F134" s="21">
        <f t="shared" si="2"/>
        <v>16288709.98</v>
      </c>
      <c r="G134" s="10">
        <v>5574306.29</v>
      </c>
      <c r="H134" s="10">
        <v>5883759.2800000003</v>
      </c>
      <c r="I134" s="10">
        <v>4830644.41</v>
      </c>
      <c r="J134" s="10">
        <v>16288709.98</v>
      </c>
      <c r="K134" s="31">
        <f t="shared" si="3"/>
        <v>100</v>
      </c>
    </row>
    <row r="135" spans="1:11" ht="15" outlineLevel="7">
      <c r="A135" s="8" t="s">
        <v>158</v>
      </c>
      <c r="B135" s="9" t="s">
        <v>26</v>
      </c>
      <c r="C135" s="8" t="s">
        <v>25</v>
      </c>
      <c r="D135" s="10">
        <v>2414651</v>
      </c>
      <c r="E135" s="10">
        <v>3933334.79</v>
      </c>
      <c r="F135" s="21">
        <f t="shared" si="2"/>
        <v>267330.59999999998</v>
      </c>
      <c r="G135" s="10">
        <v>92049.67</v>
      </c>
      <c r="H135" s="10">
        <v>86894.3</v>
      </c>
      <c r="I135" s="10">
        <v>88386.63</v>
      </c>
      <c r="J135" s="10">
        <v>267330.59999999998</v>
      </c>
      <c r="K135" s="31">
        <f t="shared" si="3"/>
        <v>100</v>
      </c>
    </row>
    <row r="136" spans="1:11" ht="60" outlineLevel="3">
      <c r="A136" s="16" t="s">
        <v>159</v>
      </c>
      <c r="B136" s="17" t="s">
        <v>160</v>
      </c>
      <c r="C136" s="18"/>
      <c r="D136" s="19">
        <v>362070</v>
      </c>
      <c r="E136" s="19">
        <v>426054.46</v>
      </c>
      <c r="F136" s="21">
        <f t="shared" si="2"/>
        <v>316362.32</v>
      </c>
      <c r="G136" s="19">
        <v>99535.41</v>
      </c>
      <c r="H136" s="19">
        <v>122688.71</v>
      </c>
      <c r="I136" s="19">
        <v>94138.2</v>
      </c>
      <c r="J136" s="19">
        <v>316362.32</v>
      </c>
      <c r="K136" s="31">
        <f t="shared" si="3"/>
        <v>100</v>
      </c>
    </row>
    <row r="137" spans="1:11" ht="30" outlineLevel="7">
      <c r="A137" s="8" t="s">
        <v>159</v>
      </c>
      <c r="B137" s="9" t="s">
        <v>146</v>
      </c>
      <c r="C137" s="8" t="s">
        <v>145</v>
      </c>
      <c r="D137" s="10">
        <v>0</v>
      </c>
      <c r="E137" s="10">
        <v>35529.06</v>
      </c>
      <c r="F137" s="21">
        <f t="shared" si="2"/>
        <v>18377.099999999999</v>
      </c>
      <c r="G137" s="10">
        <v>0</v>
      </c>
      <c r="H137" s="10">
        <v>18377.099999999999</v>
      </c>
      <c r="I137" s="10">
        <v>0</v>
      </c>
      <c r="J137" s="10">
        <v>18377.099999999999</v>
      </c>
      <c r="K137" s="31">
        <f t="shared" si="3"/>
        <v>100</v>
      </c>
    </row>
    <row r="138" spans="1:11" ht="60" outlineLevel="7">
      <c r="A138" s="8" t="s">
        <v>159</v>
      </c>
      <c r="B138" s="9" t="s">
        <v>34</v>
      </c>
      <c r="C138" s="8" t="s">
        <v>33</v>
      </c>
      <c r="D138" s="10">
        <v>362070</v>
      </c>
      <c r="E138" s="10">
        <v>390525.4</v>
      </c>
      <c r="F138" s="21">
        <f t="shared" si="2"/>
        <v>297985.22000000003</v>
      </c>
      <c r="G138" s="10">
        <v>99535.41</v>
      </c>
      <c r="H138" s="10">
        <v>104311.61</v>
      </c>
      <c r="I138" s="10">
        <v>94138.2</v>
      </c>
      <c r="J138" s="10">
        <v>297985.21999999997</v>
      </c>
      <c r="K138" s="31">
        <f t="shared" si="3"/>
        <v>99.999999999999972</v>
      </c>
    </row>
    <row r="139" spans="1:11" ht="105" outlineLevel="3">
      <c r="A139" s="16" t="s">
        <v>161</v>
      </c>
      <c r="B139" s="17" t="s">
        <v>162</v>
      </c>
      <c r="C139" s="18"/>
      <c r="D139" s="19">
        <v>0</v>
      </c>
      <c r="E139" s="19">
        <v>85300</v>
      </c>
      <c r="F139" s="21">
        <f t="shared" si="2"/>
        <v>49300</v>
      </c>
      <c r="G139" s="19">
        <v>34100</v>
      </c>
      <c r="H139" s="19">
        <v>0</v>
      </c>
      <c r="I139" s="19">
        <v>15200</v>
      </c>
      <c r="J139" s="19">
        <v>49300</v>
      </c>
      <c r="K139" s="31">
        <f t="shared" si="3"/>
        <v>100</v>
      </c>
    </row>
    <row r="140" spans="1:11" ht="60" outlineLevel="7">
      <c r="A140" s="8" t="s">
        <v>161</v>
      </c>
      <c r="B140" s="9" t="s">
        <v>34</v>
      </c>
      <c r="C140" s="8" t="s">
        <v>33</v>
      </c>
      <c r="D140" s="10">
        <v>0</v>
      </c>
      <c r="E140" s="10">
        <v>85300</v>
      </c>
      <c r="F140" s="21">
        <f t="shared" si="2"/>
        <v>49300</v>
      </c>
      <c r="G140" s="10">
        <v>34100</v>
      </c>
      <c r="H140" s="10">
        <v>0</v>
      </c>
      <c r="I140" s="10">
        <v>15200</v>
      </c>
      <c r="J140" s="10">
        <v>49300</v>
      </c>
      <c r="K140" s="31">
        <f t="shared" si="3"/>
        <v>100</v>
      </c>
    </row>
    <row r="141" spans="1:11" ht="60" outlineLevel="3">
      <c r="A141" s="16" t="s">
        <v>163</v>
      </c>
      <c r="B141" s="17" t="s">
        <v>144</v>
      </c>
      <c r="C141" s="18"/>
      <c r="D141" s="19">
        <v>99660318.269999996</v>
      </c>
      <c r="E141" s="19">
        <v>120722318.27</v>
      </c>
      <c r="F141" s="21">
        <f t="shared" ref="F141:F204" si="4">G141+H141+I141</f>
        <v>83465992.150000006</v>
      </c>
      <c r="G141" s="19">
        <v>20501600</v>
      </c>
      <c r="H141" s="19">
        <v>37379260.090000004</v>
      </c>
      <c r="I141" s="19">
        <v>25585132.059999999</v>
      </c>
      <c r="J141" s="19">
        <v>83465992.150000006</v>
      </c>
      <c r="K141" s="31">
        <f t="shared" ref="K141:K204" si="5">J141/F141*100</f>
        <v>100</v>
      </c>
    </row>
    <row r="142" spans="1:11" ht="135" outlineLevel="7">
      <c r="A142" s="8" t="s">
        <v>163</v>
      </c>
      <c r="B142" s="9" t="s">
        <v>24</v>
      </c>
      <c r="C142" s="8" t="s">
        <v>23</v>
      </c>
      <c r="D142" s="10">
        <v>10079153.050000001</v>
      </c>
      <c r="E142" s="10">
        <v>18170268.329999998</v>
      </c>
      <c r="F142" s="21">
        <f t="shared" si="4"/>
        <v>12734777.52</v>
      </c>
      <c r="G142" s="10">
        <v>3475398.86</v>
      </c>
      <c r="H142" s="10">
        <v>5731757.2300000004</v>
      </c>
      <c r="I142" s="10">
        <v>3527621.43</v>
      </c>
      <c r="J142" s="10">
        <v>12734777.52</v>
      </c>
      <c r="K142" s="31">
        <f t="shared" si="5"/>
        <v>100</v>
      </c>
    </row>
    <row r="143" spans="1:11" ht="60" outlineLevel="7">
      <c r="A143" s="8" t="s">
        <v>163</v>
      </c>
      <c r="B143" s="9" t="s">
        <v>16</v>
      </c>
      <c r="C143" s="8" t="s">
        <v>15</v>
      </c>
      <c r="D143" s="10">
        <v>2013778.56</v>
      </c>
      <c r="E143" s="10">
        <v>1215259.6000000001</v>
      </c>
      <c r="F143" s="21">
        <f t="shared" si="4"/>
        <v>770947.41</v>
      </c>
      <c r="G143" s="10">
        <v>205347.23</v>
      </c>
      <c r="H143" s="10">
        <v>299170.40000000002</v>
      </c>
      <c r="I143" s="10">
        <v>266429.78000000003</v>
      </c>
      <c r="J143" s="10">
        <v>770947.41</v>
      </c>
      <c r="K143" s="31">
        <f t="shared" si="5"/>
        <v>100</v>
      </c>
    </row>
    <row r="144" spans="1:11" ht="60" outlineLevel="7">
      <c r="A144" s="8" t="s">
        <v>163</v>
      </c>
      <c r="B144" s="9" t="s">
        <v>34</v>
      </c>
      <c r="C144" s="8" t="s">
        <v>33</v>
      </c>
      <c r="D144" s="10">
        <v>87567386.659999996</v>
      </c>
      <c r="E144" s="10">
        <v>101336790.34</v>
      </c>
      <c r="F144" s="21">
        <f t="shared" si="4"/>
        <v>69960267.219999999</v>
      </c>
      <c r="G144" s="10">
        <v>16820853.91</v>
      </c>
      <c r="H144" s="10">
        <v>31348332.460000001</v>
      </c>
      <c r="I144" s="10">
        <v>21791080.850000001</v>
      </c>
      <c r="J144" s="10">
        <v>69960267.219999999</v>
      </c>
      <c r="K144" s="31">
        <f t="shared" si="5"/>
        <v>100</v>
      </c>
    </row>
    <row r="145" spans="1:11" ht="45" outlineLevel="3">
      <c r="A145" s="16" t="s">
        <v>164</v>
      </c>
      <c r="B145" s="17" t="s">
        <v>165</v>
      </c>
      <c r="C145" s="18"/>
      <c r="D145" s="19">
        <v>0</v>
      </c>
      <c r="E145" s="19">
        <v>360554.1</v>
      </c>
      <c r="F145" s="21">
        <f t="shared" si="4"/>
        <v>360554.1</v>
      </c>
      <c r="G145" s="19">
        <v>360554.1</v>
      </c>
      <c r="H145" s="19">
        <v>0</v>
      </c>
      <c r="I145" s="19">
        <v>0</v>
      </c>
      <c r="J145" s="19">
        <v>360554.1</v>
      </c>
      <c r="K145" s="31">
        <f t="shared" si="5"/>
        <v>100</v>
      </c>
    </row>
    <row r="146" spans="1:11" ht="60" outlineLevel="7">
      <c r="A146" s="8" t="s">
        <v>164</v>
      </c>
      <c r="B146" s="9" t="s">
        <v>34</v>
      </c>
      <c r="C146" s="8" t="s">
        <v>33</v>
      </c>
      <c r="D146" s="10">
        <v>0</v>
      </c>
      <c r="E146" s="10">
        <v>360554.1</v>
      </c>
      <c r="F146" s="21">
        <f t="shared" si="4"/>
        <v>360554.1</v>
      </c>
      <c r="G146" s="10">
        <v>360554.1</v>
      </c>
      <c r="H146" s="10">
        <v>0</v>
      </c>
      <c r="I146" s="10">
        <v>0</v>
      </c>
      <c r="J146" s="10">
        <v>360554.1</v>
      </c>
      <c r="K146" s="31">
        <f t="shared" si="5"/>
        <v>100</v>
      </c>
    </row>
    <row r="147" spans="1:11" ht="105" outlineLevel="3">
      <c r="A147" s="16" t="s">
        <v>166</v>
      </c>
      <c r="B147" s="17" t="s">
        <v>167</v>
      </c>
      <c r="C147" s="18"/>
      <c r="D147" s="19">
        <v>8804100</v>
      </c>
      <c r="E147" s="19">
        <v>0</v>
      </c>
      <c r="F147" s="21">
        <f t="shared" si="4"/>
        <v>0</v>
      </c>
      <c r="G147" s="19">
        <v>0</v>
      </c>
      <c r="H147" s="19">
        <v>0</v>
      </c>
      <c r="I147" s="19">
        <v>0</v>
      </c>
      <c r="J147" s="19">
        <v>0</v>
      </c>
      <c r="K147" s="31">
        <v>0</v>
      </c>
    </row>
    <row r="148" spans="1:11" ht="135" outlineLevel="7">
      <c r="A148" s="8" t="s">
        <v>166</v>
      </c>
      <c r="B148" s="9" t="s">
        <v>24</v>
      </c>
      <c r="C148" s="8" t="s">
        <v>23</v>
      </c>
      <c r="D148" s="10">
        <v>1437408</v>
      </c>
      <c r="E148" s="10">
        <v>0</v>
      </c>
      <c r="F148" s="21">
        <f t="shared" si="4"/>
        <v>0</v>
      </c>
      <c r="G148" s="10">
        <v>0</v>
      </c>
      <c r="H148" s="10">
        <v>0</v>
      </c>
      <c r="I148" s="10">
        <v>0</v>
      </c>
      <c r="J148" s="10">
        <v>0</v>
      </c>
      <c r="K148" s="31">
        <v>0</v>
      </c>
    </row>
    <row r="149" spans="1:11" ht="60" outlineLevel="7">
      <c r="A149" s="8" t="s">
        <v>166</v>
      </c>
      <c r="B149" s="9" t="s">
        <v>34</v>
      </c>
      <c r="C149" s="8" t="s">
        <v>33</v>
      </c>
      <c r="D149" s="10">
        <v>7366692</v>
      </c>
      <c r="E149" s="10">
        <v>0</v>
      </c>
      <c r="F149" s="21">
        <f t="shared" si="4"/>
        <v>0</v>
      </c>
      <c r="G149" s="10">
        <v>0</v>
      </c>
      <c r="H149" s="10">
        <v>0</v>
      </c>
      <c r="I149" s="10">
        <v>0</v>
      </c>
      <c r="J149" s="10">
        <v>0</v>
      </c>
      <c r="K149" s="31">
        <v>0</v>
      </c>
    </row>
    <row r="150" spans="1:11" ht="270" outlineLevel="3">
      <c r="A150" s="16" t="s">
        <v>168</v>
      </c>
      <c r="B150" s="20" t="s">
        <v>169</v>
      </c>
      <c r="C150" s="18"/>
      <c r="D150" s="19">
        <v>0</v>
      </c>
      <c r="E150" s="19">
        <v>29900</v>
      </c>
      <c r="F150" s="21">
        <f t="shared" si="4"/>
        <v>7490</v>
      </c>
      <c r="G150" s="19">
        <v>0</v>
      </c>
      <c r="H150" s="19">
        <v>0</v>
      </c>
      <c r="I150" s="19">
        <v>7490</v>
      </c>
      <c r="J150" s="19">
        <v>7490</v>
      </c>
      <c r="K150" s="31">
        <f t="shared" si="5"/>
        <v>100</v>
      </c>
    </row>
    <row r="151" spans="1:11" ht="60" outlineLevel="7">
      <c r="A151" s="8" t="s">
        <v>168</v>
      </c>
      <c r="B151" s="9" t="s">
        <v>34</v>
      </c>
      <c r="C151" s="8" t="s">
        <v>33</v>
      </c>
      <c r="D151" s="10">
        <v>0</v>
      </c>
      <c r="E151" s="10">
        <v>29900</v>
      </c>
      <c r="F151" s="21">
        <f t="shared" si="4"/>
        <v>7490</v>
      </c>
      <c r="G151" s="10">
        <v>0</v>
      </c>
      <c r="H151" s="10">
        <v>0</v>
      </c>
      <c r="I151" s="10">
        <v>7490</v>
      </c>
      <c r="J151" s="10">
        <v>7490</v>
      </c>
      <c r="K151" s="31">
        <f t="shared" si="5"/>
        <v>100</v>
      </c>
    </row>
    <row r="152" spans="1:11" ht="105" outlineLevel="3">
      <c r="A152" s="16" t="s">
        <v>170</v>
      </c>
      <c r="B152" s="17" t="s">
        <v>167</v>
      </c>
      <c r="C152" s="18"/>
      <c r="D152" s="19">
        <v>0</v>
      </c>
      <c r="E152" s="19">
        <v>14972900</v>
      </c>
      <c r="F152" s="21">
        <f t="shared" si="4"/>
        <v>9418500</v>
      </c>
      <c r="G152" s="19">
        <v>2195100</v>
      </c>
      <c r="H152" s="19">
        <v>6119400</v>
      </c>
      <c r="I152" s="19">
        <v>1104000</v>
      </c>
      <c r="J152" s="19">
        <v>9418500</v>
      </c>
      <c r="K152" s="31">
        <f t="shared" si="5"/>
        <v>100</v>
      </c>
    </row>
    <row r="153" spans="1:11" ht="135" outlineLevel="7">
      <c r="A153" s="8" t="s">
        <v>170</v>
      </c>
      <c r="B153" s="9" t="s">
        <v>24</v>
      </c>
      <c r="C153" s="8" t="s">
        <v>23</v>
      </c>
      <c r="D153" s="10">
        <v>0</v>
      </c>
      <c r="E153" s="10">
        <v>2546525.14</v>
      </c>
      <c r="F153" s="21">
        <f t="shared" si="4"/>
        <v>1503555.1400000001</v>
      </c>
      <c r="G153" s="10">
        <v>134757</v>
      </c>
      <c r="H153" s="10">
        <v>995604</v>
      </c>
      <c r="I153" s="10">
        <v>373194.14</v>
      </c>
      <c r="J153" s="10">
        <v>1503555.14</v>
      </c>
      <c r="K153" s="31">
        <f t="shared" si="5"/>
        <v>99.999999999999986</v>
      </c>
    </row>
    <row r="154" spans="1:11" ht="60" outlineLevel="7">
      <c r="A154" s="8" t="s">
        <v>170</v>
      </c>
      <c r="B154" s="9" t="s">
        <v>34</v>
      </c>
      <c r="C154" s="8" t="s">
        <v>33</v>
      </c>
      <c r="D154" s="10">
        <v>0</v>
      </c>
      <c r="E154" s="10">
        <v>12426374.859999999</v>
      </c>
      <c r="F154" s="21">
        <f t="shared" si="4"/>
        <v>7914944.8600000003</v>
      </c>
      <c r="G154" s="10">
        <v>2060343</v>
      </c>
      <c r="H154" s="10">
        <v>5123796</v>
      </c>
      <c r="I154" s="10">
        <v>730805.86</v>
      </c>
      <c r="J154" s="10">
        <v>7914944.8600000003</v>
      </c>
      <c r="K154" s="31">
        <f t="shared" si="5"/>
        <v>100</v>
      </c>
    </row>
    <row r="155" spans="1:11" ht="75" outlineLevel="3">
      <c r="A155" s="16" t="s">
        <v>171</v>
      </c>
      <c r="B155" s="17" t="s">
        <v>172</v>
      </c>
      <c r="C155" s="18"/>
      <c r="D155" s="19">
        <v>7863500</v>
      </c>
      <c r="E155" s="19">
        <v>7863500</v>
      </c>
      <c r="F155" s="21">
        <f t="shared" si="4"/>
        <v>5226347.26</v>
      </c>
      <c r="G155" s="19">
        <v>2562266.67</v>
      </c>
      <c r="H155" s="19">
        <v>1844380.59</v>
      </c>
      <c r="I155" s="19">
        <v>819700</v>
      </c>
      <c r="J155" s="19">
        <v>5226347.26</v>
      </c>
      <c r="K155" s="31">
        <f t="shared" si="5"/>
        <v>100</v>
      </c>
    </row>
    <row r="156" spans="1:11" ht="60" outlineLevel="7">
      <c r="A156" s="8" t="s">
        <v>171</v>
      </c>
      <c r="B156" s="9" t="s">
        <v>16</v>
      </c>
      <c r="C156" s="8" t="s">
        <v>15</v>
      </c>
      <c r="D156" s="10">
        <v>839002.16</v>
      </c>
      <c r="E156" s="10">
        <v>871923.09</v>
      </c>
      <c r="F156" s="21">
        <f t="shared" si="4"/>
        <v>445817.69</v>
      </c>
      <c r="G156" s="10">
        <v>176399</v>
      </c>
      <c r="H156" s="10">
        <v>253756.94</v>
      </c>
      <c r="I156" s="10">
        <v>15661.75</v>
      </c>
      <c r="J156" s="10">
        <v>445817.69</v>
      </c>
      <c r="K156" s="31">
        <f t="shared" si="5"/>
        <v>100</v>
      </c>
    </row>
    <row r="157" spans="1:11" ht="60" outlineLevel="7">
      <c r="A157" s="8" t="s">
        <v>171</v>
      </c>
      <c r="B157" s="9" t="s">
        <v>34</v>
      </c>
      <c r="C157" s="8" t="s">
        <v>33</v>
      </c>
      <c r="D157" s="10">
        <v>7024497.8399999999</v>
      </c>
      <c r="E157" s="10">
        <v>6991576.9100000001</v>
      </c>
      <c r="F157" s="21">
        <f t="shared" si="4"/>
        <v>4780529.57</v>
      </c>
      <c r="G157" s="10">
        <v>2385867.67</v>
      </c>
      <c r="H157" s="10">
        <v>1590623.65</v>
      </c>
      <c r="I157" s="10">
        <v>804038.25</v>
      </c>
      <c r="J157" s="10">
        <v>4780529.57</v>
      </c>
      <c r="K157" s="31">
        <f t="shared" si="5"/>
        <v>100</v>
      </c>
    </row>
    <row r="158" spans="1:11" ht="30" outlineLevel="3">
      <c r="A158" s="16" t="s">
        <v>173</v>
      </c>
      <c r="B158" s="17" t="s">
        <v>174</v>
      </c>
      <c r="C158" s="18"/>
      <c r="D158" s="19">
        <v>2200000</v>
      </c>
      <c r="E158" s="19">
        <v>0</v>
      </c>
      <c r="F158" s="21">
        <f t="shared" si="4"/>
        <v>0</v>
      </c>
      <c r="G158" s="19">
        <v>0</v>
      </c>
      <c r="H158" s="19">
        <v>0</v>
      </c>
      <c r="I158" s="19">
        <v>0</v>
      </c>
      <c r="J158" s="19">
        <v>0</v>
      </c>
      <c r="K158" s="31">
        <v>0</v>
      </c>
    </row>
    <row r="159" spans="1:11" ht="60" outlineLevel="7">
      <c r="A159" s="8" t="s">
        <v>173</v>
      </c>
      <c r="B159" s="9" t="s">
        <v>16</v>
      </c>
      <c r="C159" s="8" t="s">
        <v>15</v>
      </c>
      <c r="D159" s="10">
        <v>2200000</v>
      </c>
      <c r="E159" s="10">
        <v>0</v>
      </c>
      <c r="F159" s="21">
        <f t="shared" si="4"/>
        <v>0</v>
      </c>
      <c r="G159" s="10">
        <v>0</v>
      </c>
      <c r="H159" s="10">
        <v>0</v>
      </c>
      <c r="I159" s="10">
        <v>0</v>
      </c>
      <c r="J159" s="10">
        <v>0</v>
      </c>
      <c r="K159" s="31">
        <v>0</v>
      </c>
    </row>
    <row r="160" spans="1:11" ht="30" outlineLevel="3">
      <c r="A160" s="16" t="s">
        <v>175</v>
      </c>
      <c r="B160" s="17" t="s">
        <v>176</v>
      </c>
      <c r="C160" s="18"/>
      <c r="D160" s="19">
        <v>72000</v>
      </c>
      <c r="E160" s="19">
        <v>288000</v>
      </c>
      <c r="F160" s="21">
        <f t="shared" si="4"/>
        <v>258000</v>
      </c>
      <c r="G160" s="19">
        <v>219000</v>
      </c>
      <c r="H160" s="19">
        <v>36000</v>
      </c>
      <c r="I160" s="19">
        <v>3000</v>
      </c>
      <c r="J160" s="19">
        <v>258000</v>
      </c>
      <c r="K160" s="31">
        <f t="shared" si="5"/>
        <v>100</v>
      </c>
    </row>
    <row r="161" spans="1:11" ht="60" outlineLevel="7">
      <c r="A161" s="8" t="s">
        <v>175</v>
      </c>
      <c r="B161" s="9" t="s">
        <v>16</v>
      </c>
      <c r="C161" s="8" t="s">
        <v>15</v>
      </c>
      <c r="D161" s="10">
        <v>9000</v>
      </c>
      <c r="E161" s="10">
        <v>10800</v>
      </c>
      <c r="F161" s="21">
        <f t="shared" si="4"/>
        <v>0</v>
      </c>
      <c r="G161" s="10">
        <v>0</v>
      </c>
      <c r="H161" s="10">
        <v>0</v>
      </c>
      <c r="I161" s="10">
        <v>0</v>
      </c>
      <c r="J161" s="10">
        <v>0</v>
      </c>
      <c r="K161" s="31">
        <v>0</v>
      </c>
    </row>
    <row r="162" spans="1:11" ht="60" outlineLevel="7">
      <c r="A162" s="8" t="s">
        <v>175</v>
      </c>
      <c r="B162" s="9" t="s">
        <v>34</v>
      </c>
      <c r="C162" s="8" t="s">
        <v>33</v>
      </c>
      <c r="D162" s="10">
        <v>63000</v>
      </c>
      <c r="E162" s="10">
        <v>277200</v>
      </c>
      <c r="F162" s="21">
        <f t="shared" si="4"/>
        <v>258000</v>
      </c>
      <c r="G162" s="10">
        <v>219000</v>
      </c>
      <c r="H162" s="10">
        <v>36000</v>
      </c>
      <c r="I162" s="10">
        <v>3000</v>
      </c>
      <c r="J162" s="10">
        <v>258000</v>
      </c>
      <c r="K162" s="31">
        <f t="shared" si="5"/>
        <v>100</v>
      </c>
    </row>
    <row r="163" spans="1:11" ht="150" outlineLevel="2">
      <c r="A163" s="16" t="s">
        <v>177</v>
      </c>
      <c r="B163" s="17" t="s">
        <v>148</v>
      </c>
      <c r="C163" s="18"/>
      <c r="D163" s="19">
        <v>3556200</v>
      </c>
      <c r="E163" s="19">
        <v>3697871.28</v>
      </c>
      <c r="F163" s="21">
        <f t="shared" si="4"/>
        <v>2881192.65</v>
      </c>
      <c r="G163" s="19">
        <v>1281996.5</v>
      </c>
      <c r="H163" s="19">
        <v>636957.05000000005</v>
      </c>
      <c r="I163" s="19">
        <v>962239.1</v>
      </c>
      <c r="J163" s="19">
        <v>2881192.65</v>
      </c>
      <c r="K163" s="31">
        <f t="shared" si="5"/>
        <v>100</v>
      </c>
    </row>
    <row r="164" spans="1:11" ht="161.25" customHeight="1" outlineLevel="3">
      <c r="A164" s="16" t="s">
        <v>178</v>
      </c>
      <c r="B164" s="17" t="s">
        <v>107</v>
      </c>
      <c r="C164" s="18"/>
      <c r="D164" s="19">
        <v>3556200</v>
      </c>
      <c r="E164" s="19">
        <v>3697871.28</v>
      </c>
      <c r="F164" s="21">
        <f t="shared" si="4"/>
        <v>2881192.65</v>
      </c>
      <c r="G164" s="19">
        <v>1281996.5</v>
      </c>
      <c r="H164" s="19">
        <v>636957.05000000005</v>
      </c>
      <c r="I164" s="19">
        <v>962239.1</v>
      </c>
      <c r="J164" s="19">
        <v>2881192.65</v>
      </c>
      <c r="K164" s="31">
        <f t="shared" si="5"/>
        <v>100</v>
      </c>
    </row>
    <row r="165" spans="1:11" ht="135" outlineLevel="7">
      <c r="A165" s="8" t="s">
        <v>178</v>
      </c>
      <c r="B165" s="9" t="s">
        <v>24</v>
      </c>
      <c r="C165" s="8" t="s">
        <v>23</v>
      </c>
      <c r="D165" s="10">
        <v>343100</v>
      </c>
      <c r="E165" s="10">
        <v>321010.06</v>
      </c>
      <c r="F165" s="21">
        <f t="shared" si="4"/>
        <v>272954.57</v>
      </c>
      <c r="G165" s="10">
        <v>93020.97</v>
      </c>
      <c r="H165" s="10">
        <v>87731.64</v>
      </c>
      <c r="I165" s="10">
        <v>92201.96</v>
      </c>
      <c r="J165" s="10">
        <v>272954.57</v>
      </c>
      <c r="K165" s="31">
        <f t="shared" si="5"/>
        <v>100</v>
      </c>
    </row>
    <row r="166" spans="1:11" ht="30" outlineLevel="7">
      <c r="A166" s="8" t="s">
        <v>178</v>
      </c>
      <c r="B166" s="9" t="s">
        <v>146</v>
      </c>
      <c r="C166" s="8" t="s">
        <v>145</v>
      </c>
      <c r="D166" s="10">
        <v>1769600</v>
      </c>
      <c r="E166" s="10">
        <v>1683588.48</v>
      </c>
      <c r="F166" s="21">
        <f t="shared" si="4"/>
        <v>1368742.8599999999</v>
      </c>
      <c r="G166" s="10">
        <v>604367.89</v>
      </c>
      <c r="H166" s="10">
        <v>536464.09</v>
      </c>
      <c r="I166" s="10">
        <v>227910.88</v>
      </c>
      <c r="J166" s="10">
        <v>1368742.86</v>
      </c>
      <c r="K166" s="31">
        <f t="shared" si="5"/>
        <v>100.00000000000003</v>
      </c>
    </row>
    <row r="167" spans="1:11" ht="60" outlineLevel="7">
      <c r="A167" s="8" t="s">
        <v>178</v>
      </c>
      <c r="B167" s="9" t="s">
        <v>34</v>
      </c>
      <c r="C167" s="8" t="s">
        <v>33</v>
      </c>
      <c r="D167" s="10">
        <v>1443500</v>
      </c>
      <c r="E167" s="10">
        <v>1693272.74</v>
      </c>
      <c r="F167" s="21">
        <f t="shared" si="4"/>
        <v>1239495.22</v>
      </c>
      <c r="G167" s="10">
        <v>584607.64</v>
      </c>
      <c r="H167" s="10">
        <v>12761.32</v>
      </c>
      <c r="I167" s="10">
        <v>642126.26</v>
      </c>
      <c r="J167" s="10">
        <v>1239495.22</v>
      </c>
      <c r="K167" s="31">
        <f t="shared" si="5"/>
        <v>100</v>
      </c>
    </row>
    <row r="168" spans="1:11" ht="75" outlineLevel="2">
      <c r="A168" s="16" t="s">
        <v>179</v>
      </c>
      <c r="B168" s="17" t="s">
        <v>151</v>
      </c>
      <c r="C168" s="18"/>
      <c r="D168" s="19">
        <v>6131700</v>
      </c>
      <c r="E168" s="19">
        <v>3628600</v>
      </c>
      <c r="F168" s="21">
        <f t="shared" si="4"/>
        <v>2972500</v>
      </c>
      <c r="G168" s="19">
        <v>2072000</v>
      </c>
      <c r="H168" s="19">
        <v>596500</v>
      </c>
      <c r="I168" s="19">
        <v>304000</v>
      </c>
      <c r="J168" s="19">
        <v>2972500</v>
      </c>
      <c r="K168" s="31">
        <f t="shared" si="5"/>
        <v>100</v>
      </c>
    </row>
    <row r="169" spans="1:11" ht="120" outlineLevel="3">
      <c r="A169" s="16" t="s">
        <v>180</v>
      </c>
      <c r="B169" s="17" t="s">
        <v>181</v>
      </c>
      <c r="C169" s="18"/>
      <c r="D169" s="19">
        <v>6131700</v>
      </c>
      <c r="E169" s="19">
        <v>3628600</v>
      </c>
      <c r="F169" s="21">
        <f t="shared" si="4"/>
        <v>2972500</v>
      </c>
      <c r="G169" s="19">
        <v>2072000</v>
      </c>
      <c r="H169" s="19">
        <v>596500</v>
      </c>
      <c r="I169" s="19">
        <v>304000</v>
      </c>
      <c r="J169" s="19">
        <v>2972500</v>
      </c>
      <c r="K169" s="31">
        <f t="shared" si="5"/>
        <v>100</v>
      </c>
    </row>
    <row r="170" spans="1:11" ht="60" outlineLevel="7">
      <c r="A170" s="8" t="s">
        <v>180</v>
      </c>
      <c r="B170" s="9" t="s">
        <v>16</v>
      </c>
      <c r="C170" s="8" t="s">
        <v>15</v>
      </c>
      <c r="D170" s="10">
        <v>666892.88</v>
      </c>
      <c r="E170" s="10">
        <v>619514.4</v>
      </c>
      <c r="F170" s="21">
        <f t="shared" si="4"/>
        <v>297134.76000000007</v>
      </c>
      <c r="G170" s="10">
        <v>164707.67000000001</v>
      </c>
      <c r="H170" s="10">
        <v>101469.63</v>
      </c>
      <c r="I170" s="10">
        <v>30957.46</v>
      </c>
      <c r="J170" s="10">
        <v>297134.76</v>
      </c>
      <c r="K170" s="31">
        <f t="shared" si="5"/>
        <v>99.999999999999972</v>
      </c>
    </row>
    <row r="171" spans="1:11" ht="60" outlineLevel="7">
      <c r="A171" s="8" t="s">
        <v>180</v>
      </c>
      <c r="B171" s="9" t="s">
        <v>34</v>
      </c>
      <c r="C171" s="8" t="s">
        <v>33</v>
      </c>
      <c r="D171" s="10">
        <v>5464807.1200000001</v>
      </c>
      <c r="E171" s="10">
        <v>3009085.6</v>
      </c>
      <c r="F171" s="21">
        <f t="shared" si="4"/>
        <v>2675365.2400000002</v>
      </c>
      <c r="G171" s="10">
        <v>1907292.33</v>
      </c>
      <c r="H171" s="10">
        <v>495030.37</v>
      </c>
      <c r="I171" s="10">
        <v>273042.53999999998</v>
      </c>
      <c r="J171" s="10">
        <v>2675365.2400000002</v>
      </c>
      <c r="K171" s="31">
        <f t="shared" si="5"/>
        <v>100</v>
      </c>
    </row>
    <row r="172" spans="1:11" ht="60" outlineLevel="2">
      <c r="A172" s="16" t="s">
        <v>182</v>
      </c>
      <c r="B172" s="17" t="s">
        <v>183</v>
      </c>
      <c r="C172" s="18"/>
      <c r="D172" s="19">
        <v>349407.26</v>
      </c>
      <c r="E172" s="19">
        <v>1046040</v>
      </c>
      <c r="F172" s="21">
        <f t="shared" si="4"/>
        <v>1046040</v>
      </c>
      <c r="G172" s="19">
        <v>54400</v>
      </c>
      <c r="H172" s="19">
        <v>0</v>
      </c>
      <c r="I172" s="19">
        <v>991640</v>
      </c>
      <c r="J172" s="19">
        <v>1046040</v>
      </c>
      <c r="K172" s="31">
        <f t="shared" si="5"/>
        <v>100</v>
      </c>
    </row>
    <row r="173" spans="1:11" ht="30" outlineLevel="3">
      <c r="A173" s="16" t="s">
        <v>184</v>
      </c>
      <c r="B173" s="17" t="s">
        <v>185</v>
      </c>
      <c r="C173" s="18"/>
      <c r="D173" s="19">
        <v>349407.26</v>
      </c>
      <c r="E173" s="19">
        <v>1046040</v>
      </c>
      <c r="F173" s="21">
        <f t="shared" si="4"/>
        <v>1046040</v>
      </c>
      <c r="G173" s="19">
        <v>54400</v>
      </c>
      <c r="H173" s="19">
        <v>0</v>
      </c>
      <c r="I173" s="19">
        <v>991640</v>
      </c>
      <c r="J173" s="19">
        <v>1046040</v>
      </c>
      <c r="K173" s="31">
        <f t="shared" si="5"/>
        <v>100</v>
      </c>
    </row>
    <row r="174" spans="1:11" ht="60" outlineLevel="7">
      <c r="A174" s="8" t="s">
        <v>184</v>
      </c>
      <c r="B174" s="9" t="s">
        <v>34</v>
      </c>
      <c r="C174" s="8" t="s">
        <v>33</v>
      </c>
      <c r="D174" s="10">
        <v>349407.26</v>
      </c>
      <c r="E174" s="10">
        <v>1046040</v>
      </c>
      <c r="F174" s="21">
        <f t="shared" si="4"/>
        <v>1046040</v>
      </c>
      <c r="G174" s="10">
        <v>54400</v>
      </c>
      <c r="H174" s="10">
        <v>0</v>
      </c>
      <c r="I174" s="10">
        <v>991640</v>
      </c>
      <c r="J174" s="10">
        <v>1046040</v>
      </c>
      <c r="K174" s="31">
        <f t="shared" si="5"/>
        <v>100</v>
      </c>
    </row>
    <row r="175" spans="1:11" ht="45" outlineLevel="2">
      <c r="A175" s="16" t="s">
        <v>186</v>
      </c>
      <c r="B175" s="17" t="s">
        <v>187</v>
      </c>
      <c r="C175" s="18"/>
      <c r="D175" s="19">
        <v>570000</v>
      </c>
      <c r="E175" s="19">
        <v>5700000</v>
      </c>
      <c r="F175" s="21">
        <f t="shared" si="4"/>
        <v>5700000</v>
      </c>
      <c r="G175" s="19">
        <v>0</v>
      </c>
      <c r="H175" s="19">
        <v>5130000</v>
      </c>
      <c r="I175" s="19">
        <v>570000</v>
      </c>
      <c r="J175" s="19">
        <v>5700000</v>
      </c>
      <c r="K175" s="31">
        <f t="shared" si="5"/>
        <v>100</v>
      </c>
    </row>
    <row r="176" spans="1:11" ht="30" outlineLevel="3">
      <c r="A176" s="16" t="s">
        <v>188</v>
      </c>
      <c r="B176" s="17" t="s">
        <v>189</v>
      </c>
      <c r="C176" s="18"/>
      <c r="D176" s="19">
        <v>570000</v>
      </c>
      <c r="E176" s="19">
        <v>5700000</v>
      </c>
      <c r="F176" s="21">
        <f t="shared" si="4"/>
        <v>5700000</v>
      </c>
      <c r="G176" s="19">
        <v>0</v>
      </c>
      <c r="H176" s="19">
        <v>5130000</v>
      </c>
      <c r="I176" s="19">
        <v>570000</v>
      </c>
      <c r="J176" s="19">
        <v>5700000</v>
      </c>
      <c r="K176" s="31">
        <f t="shared" si="5"/>
        <v>100</v>
      </c>
    </row>
    <row r="177" spans="1:11" ht="60" outlineLevel="7">
      <c r="A177" s="8" t="s">
        <v>188</v>
      </c>
      <c r="B177" s="9" t="s">
        <v>34</v>
      </c>
      <c r="C177" s="8" t="s">
        <v>33</v>
      </c>
      <c r="D177" s="10">
        <v>570000</v>
      </c>
      <c r="E177" s="10">
        <v>5700000</v>
      </c>
      <c r="F177" s="21">
        <f t="shared" si="4"/>
        <v>5700000</v>
      </c>
      <c r="G177" s="10">
        <v>0</v>
      </c>
      <c r="H177" s="10">
        <v>5130000</v>
      </c>
      <c r="I177" s="10">
        <v>570000</v>
      </c>
      <c r="J177" s="10">
        <v>5700000</v>
      </c>
      <c r="K177" s="31">
        <f t="shared" si="5"/>
        <v>100</v>
      </c>
    </row>
    <row r="178" spans="1:11" ht="75" outlineLevel="2">
      <c r="A178" s="16" t="s">
        <v>190</v>
      </c>
      <c r="B178" s="17" t="s">
        <v>191</v>
      </c>
      <c r="C178" s="18"/>
      <c r="D178" s="19">
        <v>114991.6</v>
      </c>
      <c r="E178" s="19">
        <v>114991.6</v>
      </c>
      <c r="F178" s="21">
        <f t="shared" si="4"/>
        <v>88195.66</v>
      </c>
      <c r="G178" s="19">
        <v>29278.34</v>
      </c>
      <c r="H178" s="19">
        <v>39647.730000000003</v>
      </c>
      <c r="I178" s="19">
        <v>19269.59</v>
      </c>
      <c r="J178" s="19">
        <v>88195.66</v>
      </c>
      <c r="K178" s="31">
        <f t="shared" si="5"/>
        <v>100</v>
      </c>
    </row>
    <row r="179" spans="1:11" ht="120" outlineLevel="3">
      <c r="A179" s="16" t="s">
        <v>192</v>
      </c>
      <c r="B179" s="17" t="s">
        <v>193</v>
      </c>
      <c r="C179" s="18"/>
      <c r="D179" s="19">
        <v>114991.6</v>
      </c>
      <c r="E179" s="19">
        <v>114991.6</v>
      </c>
      <c r="F179" s="21">
        <f t="shared" si="4"/>
        <v>88195.66</v>
      </c>
      <c r="G179" s="19">
        <v>29278.34</v>
      </c>
      <c r="H179" s="19">
        <v>39647.730000000003</v>
      </c>
      <c r="I179" s="19">
        <v>19269.59</v>
      </c>
      <c r="J179" s="19">
        <v>88195.66</v>
      </c>
      <c r="K179" s="31">
        <f t="shared" si="5"/>
        <v>100</v>
      </c>
    </row>
    <row r="180" spans="1:11" ht="60" outlineLevel="7">
      <c r="A180" s="8" t="s">
        <v>192</v>
      </c>
      <c r="B180" s="9" t="s">
        <v>34</v>
      </c>
      <c r="C180" s="8" t="s">
        <v>33</v>
      </c>
      <c r="D180" s="10">
        <v>114991.6</v>
      </c>
      <c r="E180" s="10">
        <v>114991.6</v>
      </c>
      <c r="F180" s="21">
        <f t="shared" si="4"/>
        <v>88195.66</v>
      </c>
      <c r="G180" s="10">
        <v>29278.34</v>
      </c>
      <c r="H180" s="10">
        <v>39647.730000000003</v>
      </c>
      <c r="I180" s="10">
        <v>19269.59</v>
      </c>
      <c r="J180" s="10">
        <v>88195.66</v>
      </c>
      <c r="K180" s="31">
        <f t="shared" si="5"/>
        <v>100</v>
      </c>
    </row>
    <row r="181" spans="1:11" ht="135" outlineLevel="1">
      <c r="A181" s="16" t="s">
        <v>194</v>
      </c>
      <c r="B181" s="17" t="s">
        <v>195</v>
      </c>
      <c r="C181" s="18"/>
      <c r="D181" s="19">
        <v>13601942</v>
      </c>
      <c r="E181" s="19">
        <v>13856857.390000001</v>
      </c>
      <c r="F181" s="21">
        <f t="shared" si="4"/>
        <v>9397972.6400000006</v>
      </c>
      <c r="G181" s="19">
        <v>2711664.77</v>
      </c>
      <c r="H181" s="19">
        <v>4049040.08</v>
      </c>
      <c r="I181" s="19">
        <v>2637267.79</v>
      </c>
      <c r="J181" s="19">
        <v>9397972.6400000006</v>
      </c>
      <c r="K181" s="31">
        <f t="shared" si="5"/>
        <v>100</v>
      </c>
    </row>
    <row r="182" spans="1:11" ht="105" outlineLevel="2">
      <c r="A182" s="16" t="s">
        <v>196</v>
      </c>
      <c r="B182" s="17" t="s">
        <v>197</v>
      </c>
      <c r="C182" s="18"/>
      <c r="D182" s="19">
        <v>13123442</v>
      </c>
      <c r="E182" s="19">
        <v>13384041.050000001</v>
      </c>
      <c r="F182" s="21">
        <f t="shared" si="4"/>
        <v>9038040.9800000004</v>
      </c>
      <c r="G182" s="19">
        <v>2552471.71</v>
      </c>
      <c r="H182" s="19">
        <v>3963625.97</v>
      </c>
      <c r="I182" s="19">
        <v>2521943.2999999998</v>
      </c>
      <c r="J182" s="19">
        <v>9038040.9800000004</v>
      </c>
      <c r="K182" s="31">
        <f t="shared" si="5"/>
        <v>100</v>
      </c>
    </row>
    <row r="183" spans="1:11" ht="60" outlineLevel="3">
      <c r="A183" s="16" t="s">
        <v>198</v>
      </c>
      <c r="B183" s="17" t="s">
        <v>22</v>
      </c>
      <c r="C183" s="18"/>
      <c r="D183" s="19">
        <v>13123442</v>
      </c>
      <c r="E183" s="19">
        <v>13384041.050000001</v>
      </c>
      <c r="F183" s="21">
        <f t="shared" si="4"/>
        <v>9038040.9800000004</v>
      </c>
      <c r="G183" s="19">
        <v>2552471.71</v>
      </c>
      <c r="H183" s="19">
        <v>3963625.97</v>
      </c>
      <c r="I183" s="19">
        <v>2521943.2999999998</v>
      </c>
      <c r="J183" s="19">
        <v>9038040.9800000004</v>
      </c>
      <c r="K183" s="31">
        <f t="shared" si="5"/>
        <v>100</v>
      </c>
    </row>
    <row r="184" spans="1:11" ht="60" outlineLevel="7">
      <c r="A184" s="8" t="s">
        <v>198</v>
      </c>
      <c r="B184" s="9" t="s">
        <v>34</v>
      </c>
      <c r="C184" s="8" t="s">
        <v>33</v>
      </c>
      <c r="D184" s="10">
        <v>13123442</v>
      </c>
      <c r="E184" s="10">
        <v>13384041.050000001</v>
      </c>
      <c r="F184" s="21">
        <f t="shared" si="4"/>
        <v>9038040.9800000004</v>
      </c>
      <c r="G184" s="10">
        <v>2552471.71</v>
      </c>
      <c r="H184" s="10">
        <v>3963625.97</v>
      </c>
      <c r="I184" s="10">
        <v>2521943.2999999998</v>
      </c>
      <c r="J184" s="10">
        <v>9038040.9800000004</v>
      </c>
      <c r="K184" s="31">
        <f t="shared" si="5"/>
        <v>100</v>
      </c>
    </row>
    <row r="185" spans="1:11" ht="45" outlineLevel="2">
      <c r="A185" s="16" t="s">
        <v>199</v>
      </c>
      <c r="B185" s="17" t="s">
        <v>200</v>
      </c>
      <c r="C185" s="18"/>
      <c r="D185" s="19">
        <v>184600</v>
      </c>
      <c r="E185" s="19">
        <v>184600</v>
      </c>
      <c r="F185" s="21">
        <f t="shared" si="4"/>
        <v>138450</v>
      </c>
      <c r="G185" s="19">
        <v>20000</v>
      </c>
      <c r="H185" s="19">
        <v>72300</v>
      </c>
      <c r="I185" s="19">
        <v>46150</v>
      </c>
      <c r="J185" s="19">
        <v>138450</v>
      </c>
      <c r="K185" s="31">
        <f t="shared" si="5"/>
        <v>100</v>
      </c>
    </row>
    <row r="186" spans="1:11" ht="45" outlineLevel="3">
      <c r="A186" s="16" t="s">
        <v>201</v>
      </c>
      <c r="B186" s="17" t="s">
        <v>202</v>
      </c>
      <c r="C186" s="18"/>
      <c r="D186" s="19">
        <v>184600</v>
      </c>
      <c r="E186" s="19">
        <v>184600</v>
      </c>
      <c r="F186" s="21">
        <f t="shared" si="4"/>
        <v>138450</v>
      </c>
      <c r="G186" s="19">
        <v>20000</v>
      </c>
      <c r="H186" s="19">
        <v>72300</v>
      </c>
      <c r="I186" s="19">
        <v>46150</v>
      </c>
      <c r="J186" s="19">
        <v>138450</v>
      </c>
      <c r="K186" s="31">
        <f t="shared" si="5"/>
        <v>100</v>
      </c>
    </row>
    <row r="187" spans="1:11" ht="60" outlineLevel="7">
      <c r="A187" s="8" t="s">
        <v>201</v>
      </c>
      <c r="B187" s="9" t="s">
        <v>34</v>
      </c>
      <c r="C187" s="8" t="s">
        <v>33</v>
      </c>
      <c r="D187" s="10">
        <v>184600</v>
      </c>
      <c r="E187" s="10">
        <v>184600</v>
      </c>
      <c r="F187" s="21">
        <f t="shared" si="4"/>
        <v>138450</v>
      </c>
      <c r="G187" s="10">
        <v>20000</v>
      </c>
      <c r="H187" s="10">
        <v>72300</v>
      </c>
      <c r="I187" s="10">
        <v>46150</v>
      </c>
      <c r="J187" s="10">
        <v>138450</v>
      </c>
      <c r="K187" s="31">
        <f t="shared" si="5"/>
        <v>100</v>
      </c>
    </row>
    <row r="188" spans="1:11" ht="150" outlineLevel="2">
      <c r="A188" s="16" t="s">
        <v>203</v>
      </c>
      <c r="B188" s="17" t="s">
        <v>148</v>
      </c>
      <c r="C188" s="18"/>
      <c r="D188" s="19">
        <v>293900</v>
      </c>
      <c r="E188" s="19">
        <v>288216.34000000003</v>
      </c>
      <c r="F188" s="21">
        <f t="shared" si="4"/>
        <v>221481.65999999997</v>
      </c>
      <c r="G188" s="19">
        <v>139193.06</v>
      </c>
      <c r="H188" s="19">
        <v>13114.11</v>
      </c>
      <c r="I188" s="19">
        <v>69174.490000000005</v>
      </c>
      <c r="J188" s="19">
        <v>221481.66</v>
      </c>
      <c r="K188" s="31">
        <f t="shared" si="5"/>
        <v>100.00000000000003</v>
      </c>
    </row>
    <row r="189" spans="1:11" ht="165" outlineLevel="3">
      <c r="A189" s="16" t="s">
        <v>204</v>
      </c>
      <c r="B189" s="17" t="s">
        <v>107</v>
      </c>
      <c r="C189" s="18"/>
      <c r="D189" s="19">
        <v>293900</v>
      </c>
      <c r="E189" s="19">
        <v>288216.34000000003</v>
      </c>
      <c r="F189" s="21">
        <f t="shared" si="4"/>
        <v>221481.65999999997</v>
      </c>
      <c r="G189" s="19">
        <v>139193.06</v>
      </c>
      <c r="H189" s="19">
        <v>13114.11</v>
      </c>
      <c r="I189" s="19">
        <v>69174.490000000005</v>
      </c>
      <c r="J189" s="19">
        <v>221481.66</v>
      </c>
      <c r="K189" s="31">
        <f t="shared" si="5"/>
        <v>100.00000000000003</v>
      </c>
    </row>
    <row r="190" spans="1:11" ht="30" outlineLevel="7">
      <c r="A190" s="8" t="s">
        <v>204</v>
      </c>
      <c r="B190" s="9" t="s">
        <v>146</v>
      </c>
      <c r="C190" s="8" t="s">
        <v>145</v>
      </c>
      <c r="D190" s="10">
        <v>51300</v>
      </c>
      <c r="E190" s="10">
        <v>45616.34</v>
      </c>
      <c r="F190" s="21">
        <f t="shared" si="4"/>
        <v>29397.45</v>
      </c>
      <c r="G190" s="10">
        <v>13967</v>
      </c>
      <c r="H190" s="10">
        <v>13114.11</v>
      </c>
      <c r="I190" s="10">
        <v>2316.34</v>
      </c>
      <c r="J190" s="10">
        <v>29397.45</v>
      </c>
      <c r="K190" s="31">
        <f t="shared" si="5"/>
        <v>100</v>
      </c>
    </row>
    <row r="191" spans="1:11" ht="60" outlineLevel="7">
      <c r="A191" s="8" t="s">
        <v>204</v>
      </c>
      <c r="B191" s="9" t="s">
        <v>34</v>
      </c>
      <c r="C191" s="8" t="s">
        <v>33</v>
      </c>
      <c r="D191" s="10">
        <v>242600</v>
      </c>
      <c r="E191" s="10">
        <v>242600</v>
      </c>
      <c r="F191" s="21">
        <f t="shared" si="4"/>
        <v>192084.21</v>
      </c>
      <c r="G191" s="10">
        <v>125226.06</v>
      </c>
      <c r="H191" s="10">
        <v>0</v>
      </c>
      <c r="I191" s="10">
        <v>66858.149999999994</v>
      </c>
      <c r="J191" s="10">
        <v>192084.21</v>
      </c>
      <c r="K191" s="31">
        <f t="shared" si="5"/>
        <v>100</v>
      </c>
    </row>
    <row r="192" spans="1:11" ht="135" outlineLevel="1">
      <c r="A192" s="16" t="s">
        <v>205</v>
      </c>
      <c r="B192" s="17" t="s">
        <v>206</v>
      </c>
      <c r="C192" s="18"/>
      <c r="D192" s="19">
        <v>3632500</v>
      </c>
      <c r="E192" s="19">
        <v>3543992.48</v>
      </c>
      <c r="F192" s="21">
        <f t="shared" si="4"/>
        <v>3489515.81</v>
      </c>
      <c r="G192" s="19">
        <v>0</v>
      </c>
      <c r="H192" s="19">
        <v>2970443.58</v>
      </c>
      <c r="I192" s="19">
        <v>519072.23</v>
      </c>
      <c r="J192" s="19">
        <v>3489515.81</v>
      </c>
      <c r="K192" s="31">
        <f t="shared" si="5"/>
        <v>100</v>
      </c>
    </row>
    <row r="193" spans="1:11" ht="90" outlineLevel="2">
      <c r="A193" s="16" t="s">
        <v>207</v>
      </c>
      <c r="B193" s="17" t="s">
        <v>208</v>
      </c>
      <c r="C193" s="18"/>
      <c r="D193" s="19">
        <v>3632500</v>
      </c>
      <c r="E193" s="19">
        <v>3543992.48</v>
      </c>
      <c r="F193" s="21">
        <f t="shared" si="4"/>
        <v>3489515.81</v>
      </c>
      <c r="G193" s="19">
        <v>0</v>
      </c>
      <c r="H193" s="19">
        <v>2970443.58</v>
      </c>
      <c r="I193" s="19">
        <v>519072.23</v>
      </c>
      <c r="J193" s="19">
        <v>3489515.81</v>
      </c>
      <c r="K193" s="31">
        <f t="shared" si="5"/>
        <v>100</v>
      </c>
    </row>
    <row r="194" spans="1:11" ht="45" outlineLevel="3">
      <c r="A194" s="16" t="s">
        <v>209</v>
      </c>
      <c r="B194" s="17" t="s">
        <v>210</v>
      </c>
      <c r="C194" s="18"/>
      <c r="D194" s="19">
        <v>557600</v>
      </c>
      <c r="E194" s="19">
        <v>469092.48</v>
      </c>
      <c r="F194" s="21">
        <f t="shared" si="4"/>
        <v>414615.81000000006</v>
      </c>
      <c r="G194" s="19">
        <v>0</v>
      </c>
      <c r="H194" s="19">
        <v>270443.58</v>
      </c>
      <c r="I194" s="19">
        <v>144172.23000000001</v>
      </c>
      <c r="J194" s="19">
        <v>414615.81</v>
      </c>
      <c r="K194" s="31">
        <f t="shared" si="5"/>
        <v>99.999999999999986</v>
      </c>
    </row>
    <row r="195" spans="1:11" ht="60" outlineLevel="7">
      <c r="A195" s="8" t="s">
        <v>209</v>
      </c>
      <c r="B195" s="9" t="s">
        <v>16</v>
      </c>
      <c r="C195" s="8" t="s">
        <v>15</v>
      </c>
      <c r="D195" s="10">
        <v>182433</v>
      </c>
      <c r="E195" s="10">
        <v>139126.23000000001</v>
      </c>
      <c r="F195" s="21">
        <f t="shared" si="4"/>
        <v>130232.23</v>
      </c>
      <c r="G195" s="10">
        <v>0</v>
      </c>
      <c r="H195" s="10">
        <v>10000</v>
      </c>
      <c r="I195" s="10">
        <v>120232.23</v>
      </c>
      <c r="J195" s="10">
        <v>130232.23</v>
      </c>
      <c r="K195" s="31">
        <f t="shared" si="5"/>
        <v>100</v>
      </c>
    </row>
    <row r="196" spans="1:11" ht="60" outlineLevel="7">
      <c r="A196" s="8" t="s">
        <v>209</v>
      </c>
      <c r="B196" s="9" t="s">
        <v>34</v>
      </c>
      <c r="C196" s="8" t="s">
        <v>33</v>
      </c>
      <c r="D196" s="10">
        <v>375167</v>
      </c>
      <c r="E196" s="10">
        <v>329966.25</v>
      </c>
      <c r="F196" s="21">
        <f t="shared" si="4"/>
        <v>284383.57999999996</v>
      </c>
      <c r="G196" s="10">
        <v>0</v>
      </c>
      <c r="H196" s="10">
        <v>260443.58</v>
      </c>
      <c r="I196" s="10">
        <v>23940</v>
      </c>
      <c r="J196" s="10">
        <v>284383.58</v>
      </c>
      <c r="K196" s="31">
        <f t="shared" si="5"/>
        <v>100.00000000000003</v>
      </c>
    </row>
    <row r="197" spans="1:11" ht="30" outlineLevel="3">
      <c r="A197" s="16" t="s">
        <v>211</v>
      </c>
      <c r="B197" s="17" t="s">
        <v>212</v>
      </c>
      <c r="C197" s="18"/>
      <c r="D197" s="19">
        <v>3074900</v>
      </c>
      <c r="E197" s="19">
        <v>3074900</v>
      </c>
      <c r="F197" s="21">
        <f t="shared" si="4"/>
        <v>3074900</v>
      </c>
      <c r="G197" s="19">
        <v>0</v>
      </c>
      <c r="H197" s="19">
        <v>2700000</v>
      </c>
      <c r="I197" s="19">
        <v>374900</v>
      </c>
      <c r="J197" s="19">
        <v>3074900</v>
      </c>
      <c r="K197" s="31">
        <f t="shared" si="5"/>
        <v>100</v>
      </c>
    </row>
    <row r="198" spans="1:11" ht="60" outlineLevel="7">
      <c r="A198" s="8" t="s">
        <v>211</v>
      </c>
      <c r="B198" s="9" t="s">
        <v>16</v>
      </c>
      <c r="C198" s="8" t="s">
        <v>15</v>
      </c>
      <c r="D198" s="10">
        <v>0</v>
      </c>
      <c r="E198" s="10">
        <v>217665.35</v>
      </c>
      <c r="F198" s="21">
        <f t="shared" si="4"/>
        <v>217665.35</v>
      </c>
      <c r="G198" s="10">
        <v>0</v>
      </c>
      <c r="H198" s="10">
        <v>123680.25</v>
      </c>
      <c r="I198" s="10">
        <v>93985.1</v>
      </c>
      <c r="J198" s="10">
        <v>217665.35</v>
      </c>
      <c r="K198" s="31">
        <f t="shared" si="5"/>
        <v>100</v>
      </c>
    </row>
    <row r="199" spans="1:11" ht="30" outlineLevel="7">
      <c r="A199" s="8" t="s">
        <v>211</v>
      </c>
      <c r="B199" s="9" t="s">
        <v>146</v>
      </c>
      <c r="C199" s="8" t="s">
        <v>145</v>
      </c>
      <c r="D199" s="10">
        <v>3074900</v>
      </c>
      <c r="E199" s="10">
        <v>168671.14</v>
      </c>
      <c r="F199" s="21">
        <f t="shared" si="4"/>
        <v>168671.14</v>
      </c>
      <c r="G199" s="10">
        <v>0</v>
      </c>
      <c r="H199" s="10">
        <v>91085.119999999995</v>
      </c>
      <c r="I199" s="10">
        <v>77586.02</v>
      </c>
      <c r="J199" s="10">
        <v>168671.14</v>
      </c>
      <c r="K199" s="31">
        <f t="shared" si="5"/>
        <v>100</v>
      </c>
    </row>
    <row r="200" spans="1:11" ht="60" outlineLevel="7">
      <c r="A200" s="8" t="s">
        <v>211</v>
      </c>
      <c r="B200" s="9" t="s">
        <v>34</v>
      </c>
      <c r="C200" s="8" t="s">
        <v>33</v>
      </c>
      <c r="D200" s="10">
        <v>0</v>
      </c>
      <c r="E200" s="10">
        <v>2313073.9</v>
      </c>
      <c r="F200" s="21">
        <f t="shared" si="4"/>
        <v>2313073.9</v>
      </c>
      <c r="G200" s="10">
        <v>0</v>
      </c>
      <c r="H200" s="10">
        <v>2163381.08</v>
      </c>
      <c r="I200" s="10">
        <v>149692.82</v>
      </c>
      <c r="J200" s="10">
        <v>2313073.9</v>
      </c>
      <c r="K200" s="31">
        <f t="shared" si="5"/>
        <v>100</v>
      </c>
    </row>
    <row r="201" spans="1:11" ht="15" outlineLevel="7">
      <c r="A201" s="8" t="s">
        <v>211</v>
      </c>
      <c r="B201" s="9" t="s">
        <v>26</v>
      </c>
      <c r="C201" s="8" t="s">
        <v>25</v>
      </c>
      <c r="D201" s="10">
        <v>0</v>
      </c>
      <c r="E201" s="10">
        <v>375489.61</v>
      </c>
      <c r="F201" s="21">
        <f t="shared" si="4"/>
        <v>375489.61</v>
      </c>
      <c r="G201" s="10">
        <v>0</v>
      </c>
      <c r="H201" s="10">
        <v>321853.55</v>
      </c>
      <c r="I201" s="10">
        <v>53636.06</v>
      </c>
      <c r="J201" s="10">
        <v>375489.61</v>
      </c>
      <c r="K201" s="31">
        <f t="shared" si="5"/>
        <v>100</v>
      </c>
    </row>
    <row r="202" spans="1:11" ht="135" outlineLevel="1">
      <c r="A202" s="16" t="s">
        <v>213</v>
      </c>
      <c r="B202" s="17" t="s">
        <v>214</v>
      </c>
      <c r="C202" s="18"/>
      <c r="D202" s="19">
        <v>152000</v>
      </c>
      <c r="E202" s="19">
        <v>152000</v>
      </c>
      <c r="F202" s="21">
        <f t="shared" si="4"/>
        <v>68244.01999999999</v>
      </c>
      <c r="G202" s="19">
        <v>9761</v>
      </c>
      <c r="H202" s="19">
        <v>58483.02</v>
      </c>
      <c r="I202" s="19">
        <v>0</v>
      </c>
      <c r="J202" s="19">
        <v>68244.02</v>
      </c>
      <c r="K202" s="31">
        <f t="shared" si="5"/>
        <v>100.00000000000003</v>
      </c>
    </row>
    <row r="203" spans="1:11" ht="45" outlineLevel="2">
      <c r="A203" s="16" t="s">
        <v>215</v>
      </c>
      <c r="B203" s="17" t="s">
        <v>216</v>
      </c>
      <c r="C203" s="18"/>
      <c r="D203" s="19">
        <v>152000</v>
      </c>
      <c r="E203" s="19">
        <v>152000</v>
      </c>
      <c r="F203" s="21">
        <f t="shared" si="4"/>
        <v>68244.01999999999</v>
      </c>
      <c r="G203" s="19">
        <v>9761</v>
      </c>
      <c r="H203" s="19">
        <v>58483.02</v>
      </c>
      <c r="I203" s="19">
        <v>0</v>
      </c>
      <c r="J203" s="19">
        <v>68244.02</v>
      </c>
      <c r="K203" s="31">
        <f t="shared" si="5"/>
        <v>100.00000000000003</v>
      </c>
    </row>
    <row r="204" spans="1:11" ht="45" outlineLevel="3">
      <c r="A204" s="16" t="s">
        <v>217</v>
      </c>
      <c r="B204" s="17" t="s">
        <v>218</v>
      </c>
      <c r="C204" s="18"/>
      <c r="D204" s="19">
        <v>152000</v>
      </c>
      <c r="E204" s="19">
        <v>152000</v>
      </c>
      <c r="F204" s="21">
        <f t="shared" si="4"/>
        <v>68244.01999999999</v>
      </c>
      <c r="G204" s="19">
        <v>9761</v>
      </c>
      <c r="H204" s="19">
        <v>58483.02</v>
      </c>
      <c r="I204" s="19">
        <v>0</v>
      </c>
      <c r="J204" s="19">
        <v>68244.02</v>
      </c>
      <c r="K204" s="31">
        <f t="shared" si="5"/>
        <v>100.00000000000003</v>
      </c>
    </row>
    <row r="205" spans="1:11" ht="60" outlineLevel="7">
      <c r="A205" s="8" t="s">
        <v>217</v>
      </c>
      <c r="B205" s="9" t="s">
        <v>16</v>
      </c>
      <c r="C205" s="8" t="s">
        <v>15</v>
      </c>
      <c r="D205" s="10">
        <v>95000</v>
      </c>
      <c r="E205" s="10">
        <v>95000</v>
      </c>
      <c r="F205" s="21">
        <f t="shared" ref="F205:F268" si="6">G205+H205+I205</f>
        <v>45214.02</v>
      </c>
      <c r="G205" s="10">
        <v>6261</v>
      </c>
      <c r="H205" s="10">
        <v>38953.019999999997</v>
      </c>
      <c r="I205" s="10">
        <v>0</v>
      </c>
      <c r="J205" s="10">
        <v>45214.02</v>
      </c>
      <c r="K205" s="31">
        <f t="shared" ref="K205:K268" si="7">J205/F205*100</f>
        <v>100</v>
      </c>
    </row>
    <row r="206" spans="1:11" ht="60" outlineLevel="7">
      <c r="A206" s="8" t="s">
        <v>217</v>
      </c>
      <c r="B206" s="9" t="s">
        <v>34</v>
      </c>
      <c r="C206" s="8" t="s">
        <v>33</v>
      </c>
      <c r="D206" s="10">
        <v>57000</v>
      </c>
      <c r="E206" s="10">
        <v>57000</v>
      </c>
      <c r="F206" s="21">
        <f t="shared" si="6"/>
        <v>23030</v>
      </c>
      <c r="G206" s="10">
        <v>3500</v>
      </c>
      <c r="H206" s="10">
        <v>19530</v>
      </c>
      <c r="I206" s="10">
        <v>0</v>
      </c>
      <c r="J206" s="10">
        <v>23030</v>
      </c>
      <c r="K206" s="31">
        <f t="shared" si="7"/>
        <v>100</v>
      </c>
    </row>
    <row r="207" spans="1:11" ht="120" outlineLevel="1">
      <c r="A207" s="16" t="s">
        <v>219</v>
      </c>
      <c r="B207" s="17" t="s">
        <v>220</v>
      </c>
      <c r="C207" s="18"/>
      <c r="D207" s="19">
        <v>3218975</v>
      </c>
      <c r="E207" s="19">
        <v>3218975</v>
      </c>
      <c r="F207" s="21">
        <f t="shared" si="6"/>
        <v>1990343.29</v>
      </c>
      <c r="G207" s="19">
        <v>562014.25</v>
      </c>
      <c r="H207" s="19">
        <v>709853.44</v>
      </c>
      <c r="I207" s="19">
        <v>718475.6</v>
      </c>
      <c r="J207" s="19">
        <v>1990343.29</v>
      </c>
      <c r="K207" s="31">
        <f t="shared" si="7"/>
        <v>100</v>
      </c>
    </row>
    <row r="208" spans="1:11" ht="60" outlineLevel="2">
      <c r="A208" s="16" t="s">
        <v>221</v>
      </c>
      <c r="B208" s="17" t="s">
        <v>222</v>
      </c>
      <c r="C208" s="18"/>
      <c r="D208" s="19">
        <v>2986525</v>
      </c>
      <c r="E208" s="19">
        <v>2994723.1</v>
      </c>
      <c r="F208" s="21">
        <f t="shared" si="6"/>
        <v>1891472.3900000001</v>
      </c>
      <c r="G208" s="19">
        <v>517043.35</v>
      </c>
      <c r="H208" s="19">
        <v>695953.44</v>
      </c>
      <c r="I208" s="19">
        <v>678475.6</v>
      </c>
      <c r="J208" s="19">
        <v>1891472.39</v>
      </c>
      <c r="K208" s="31">
        <f t="shared" si="7"/>
        <v>99.999999999999986</v>
      </c>
    </row>
    <row r="209" spans="1:11" ht="45" outlineLevel="3">
      <c r="A209" s="16" t="s">
        <v>223</v>
      </c>
      <c r="B209" s="17" t="s">
        <v>224</v>
      </c>
      <c r="C209" s="18"/>
      <c r="D209" s="19">
        <v>2986525</v>
      </c>
      <c r="E209" s="19">
        <v>2994723.1</v>
      </c>
      <c r="F209" s="21">
        <f t="shared" si="6"/>
        <v>1891472.3900000001</v>
      </c>
      <c r="G209" s="19">
        <v>517043.35</v>
      </c>
      <c r="H209" s="19">
        <v>695953.44</v>
      </c>
      <c r="I209" s="19">
        <v>678475.6</v>
      </c>
      <c r="J209" s="19">
        <v>1891472.39</v>
      </c>
      <c r="K209" s="31">
        <f t="shared" si="7"/>
        <v>99.999999999999986</v>
      </c>
    </row>
    <row r="210" spans="1:11" ht="135" outlineLevel="7">
      <c r="A210" s="8" t="s">
        <v>223</v>
      </c>
      <c r="B210" s="9" t="s">
        <v>24</v>
      </c>
      <c r="C210" s="8" t="s">
        <v>23</v>
      </c>
      <c r="D210" s="10">
        <v>2773851</v>
      </c>
      <c r="E210" s="10">
        <v>2773454.8</v>
      </c>
      <c r="F210" s="21">
        <f t="shared" si="6"/>
        <v>1701799.13</v>
      </c>
      <c r="G210" s="10">
        <v>419527.46</v>
      </c>
      <c r="H210" s="10">
        <v>649746.85</v>
      </c>
      <c r="I210" s="10">
        <v>632524.81999999995</v>
      </c>
      <c r="J210" s="10">
        <v>1701799.13</v>
      </c>
      <c r="K210" s="31">
        <f t="shared" si="7"/>
        <v>100</v>
      </c>
    </row>
    <row r="211" spans="1:11" ht="60" outlineLevel="7">
      <c r="A211" s="8" t="s">
        <v>223</v>
      </c>
      <c r="B211" s="9" t="s">
        <v>16</v>
      </c>
      <c r="C211" s="8" t="s">
        <v>15</v>
      </c>
      <c r="D211" s="10">
        <v>212674</v>
      </c>
      <c r="E211" s="10">
        <v>221268.3</v>
      </c>
      <c r="F211" s="21">
        <f t="shared" si="6"/>
        <v>189673.25999999998</v>
      </c>
      <c r="G211" s="10">
        <v>97515.89</v>
      </c>
      <c r="H211" s="10">
        <v>46206.59</v>
      </c>
      <c r="I211" s="10">
        <v>45950.78</v>
      </c>
      <c r="J211" s="10">
        <v>189673.26</v>
      </c>
      <c r="K211" s="31">
        <f t="shared" si="7"/>
        <v>100.00000000000003</v>
      </c>
    </row>
    <row r="212" spans="1:11" ht="60" outlineLevel="2">
      <c r="A212" s="16" t="s">
        <v>225</v>
      </c>
      <c r="B212" s="17" t="s">
        <v>226</v>
      </c>
      <c r="C212" s="18"/>
      <c r="D212" s="19">
        <v>19050</v>
      </c>
      <c r="E212" s="19">
        <v>19050</v>
      </c>
      <c r="F212" s="21">
        <f t="shared" si="6"/>
        <v>0</v>
      </c>
      <c r="G212" s="19">
        <v>0</v>
      </c>
      <c r="H212" s="19">
        <v>0</v>
      </c>
      <c r="I212" s="19">
        <v>0</v>
      </c>
      <c r="J212" s="19">
        <v>0</v>
      </c>
      <c r="K212" s="31">
        <v>0</v>
      </c>
    </row>
    <row r="213" spans="1:11" ht="210" outlineLevel="3">
      <c r="A213" s="16" t="s">
        <v>227</v>
      </c>
      <c r="B213" s="20" t="s">
        <v>228</v>
      </c>
      <c r="C213" s="18"/>
      <c r="D213" s="19">
        <v>19050</v>
      </c>
      <c r="E213" s="19">
        <v>19050</v>
      </c>
      <c r="F213" s="21">
        <f t="shared" si="6"/>
        <v>0</v>
      </c>
      <c r="G213" s="19">
        <v>0</v>
      </c>
      <c r="H213" s="19">
        <v>0</v>
      </c>
      <c r="I213" s="19">
        <v>0</v>
      </c>
      <c r="J213" s="19">
        <v>0</v>
      </c>
      <c r="K213" s="31">
        <v>0</v>
      </c>
    </row>
    <row r="214" spans="1:11" ht="135" outlineLevel="7">
      <c r="A214" s="8" t="s">
        <v>227</v>
      </c>
      <c r="B214" s="9" t="s">
        <v>24</v>
      </c>
      <c r="C214" s="8" t="s">
        <v>23</v>
      </c>
      <c r="D214" s="10">
        <v>19050</v>
      </c>
      <c r="E214" s="10">
        <v>19050</v>
      </c>
      <c r="F214" s="21">
        <f t="shared" si="6"/>
        <v>0</v>
      </c>
      <c r="G214" s="10">
        <v>0</v>
      </c>
      <c r="H214" s="10">
        <v>0</v>
      </c>
      <c r="I214" s="10">
        <v>0</v>
      </c>
      <c r="J214" s="10">
        <v>0</v>
      </c>
      <c r="K214" s="31">
        <v>0</v>
      </c>
    </row>
    <row r="215" spans="1:11" ht="60" outlineLevel="2">
      <c r="A215" s="16" t="s">
        <v>229</v>
      </c>
      <c r="B215" s="17" t="s">
        <v>230</v>
      </c>
      <c r="C215" s="18"/>
      <c r="D215" s="19">
        <v>213400</v>
      </c>
      <c r="E215" s="19">
        <v>205201.9</v>
      </c>
      <c r="F215" s="21">
        <f t="shared" si="6"/>
        <v>98870.9</v>
      </c>
      <c r="G215" s="19">
        <v>44970.9</v>
      </c>
      <c r="H215" s="19">
        <v>13900</v>
      </c>
      <c r="I215" s="19">
        <v>40000</v>
      </c>
      <c r="J215" s="19">
        <v>98870.9</v>
      </c>
      <c r="K215" s="31">
        <f t="shared" si="7"/>
        <v>100</v>
      </c>
    </row>
    <row r="216" spans="1:11" ht="45" outlineLevel="3">
      <c r="A216" s="16" t="s">
        <v>231</v>
      </c>
      <c r="B216" s="17" t="s">
        <v>232</v>
      </c>
      <c r="C216" s="18"/>
      <c r="D216" s="19">
        <v>213400</v>
      </c>
      <c r="E216" s="19">
        <v>205201.9</v>
      </c>
      <c r="F216" s="21">
        <f t="shared" si="6"/>
        <v>98870.9</v>
      </c>
      <c r="G216" s="19">
        <v>44970.9</v>
      </c>
      <c r="H216" s="19">
        <v>13900</v>
      </c>
      <c r="I216" s="19">
        <v>40000</v>
      </c>
      <c r="J216" s="19">
        <v>98870.9</v>
      </c>
      <c r="K216" s="31">
        <f t="shared" si="7"/>
        <v>100</v>
      </c>
    </row>
    <row r="217" spans="1:11" ht="60" outlineLevel="7">
      <c r="A217" s="8" t="s">
        <v>231</v>
      </c>
      <c r="B217" s="9" t="s">
        <v>16</v>
      </c>
      <c r="C217" s="8" t="s">
        <v>15</v>
      </c>
      <c r="D217" s="10">
        <v>213400</v>
      </c>
      <c r="E217" s="10">
        <v>205201.9</v>
      </c>
      <c r="F217" s="21">
        <f t="shared" si="6"/>
        <v>98870.9</v>
      </c>
      <c r="G217" s="10">
        <v>44970.9</v>
      </c>
      <c r="H217" s="10">
        <v>13900</v>
      </c>
      <c r="I217" s="10">
        <v>40000</v>
      </c>
      <c r="J217" s="10">
        <v>98870.9</v>
      </c>
      <c r="K217" s="31">
        <f t="shared" si="7"/>
        <v>100</v>
      </c>
    </row>
    <row r="218" spans="1:11" ht="105">
      <c r="A218" s="16" t="s">
        <v>233</v>
      </c>
      <c r="B218" s="17" t="s">
        <v>234</v>
      </c>
      <c r="C218" s="18"/>
      <c r="D218" s="19">
        <v>37682975.530000001</v>
      </c>
      <c r="E218" s="19">
        <v>38045487.880000003</v>
      </c>
      <c r="F218" s="21">
        <f t="shared" si="6"/>
        <v>26526969.120000001</v>
      </c>
      <c r="G218" s="19">
        <v>8047435.8799999999</v>
      </c>
      <c r="H218" s="19">
        <v>9369280.9700000007</v>
      </c>
      <c r="I218" s="19">
        <v>9110252.2699999996</v>
      </c>
      <c r="J218" s="19">
        <v>26495096.219999999</v>
      </c>
      <c r="K218" s="31">
        <f t="shared" si="7"/>
        <v>99.87984718549707</v>
      </c>
    </row>
    <row r="219" spans="1:11" ht="135" outlineLevel="1">
      <c r="A219" s="16" t="s">
        <v>235</v>
      </c>
      <c r="B219" s="17" t="s">
        <v>236</v>
      </c>
      <c r="C219" s="18"/>
      <c r="D219" s="19">
        <v>999212</v>
      </c>
      <c r="E219" s="19">
        <v>1024212</v>
      </c>
      <c r="F219" s="21">
        <f t="shared" si="6"/>
        <v>899646.5</v>
      </c>
      <c r="G219" s="19">
        <v>420007</v>
      </c>
      <c r="H219" s="19">
        <v>230591.5</v>
      </c>
      <c r="I219" s="19">
        <v>249048</v>
      </c>
      <c r="J219" s="19">
        <v>899646.5</v>
      </c>
      <c r="K219" s="31">
        <f t="shared" si="7"/>
        <v>100</v>
      </c>
    </row>
    <row r="220" spans="1:11" ht="30" outlineLevel="2">
      <c r="A220" s="16" t="s">
        <v>237</v>
      </c>
      <c r="B220" s="17" t="s">
        <v>238</v>
      </c>
      <c r="C220" s="18"/>
      <c r="D220" s="19">
        <v>265000</v>
      </c>
      <c r="E220" s="19">
        <v>290000</v>
      </c>
      <c r="F220" s="21">
        <f t="shared" si="6"/>
        <v>290000</v>
      </c>
      <c r="G220" s="19">
        <v>265000</v>
      </c>
      <c r="H220" s="19">
        <v>25000</v>
      </c>
      <c r="I220" s="19">
        <v>0</v>
      </c>
      <c r="J220" s="19">
        <v>290000</v>
      </c>
      <c r="K220" s="31">
        <f t="shared" si="7"/>
        <v>100</v>
      </c>
    </row>
    <row r="221" spans="1:11" ht="45" outlineLevel="3">
      <c r="A221" s="16" t="s">
        <v>239</v>
      </c>
      <c r="B221" s="17" t="s">
        <v>240</v>
      </c>
      <c r="C221" s="18"/>
      <c r="D221" s="19">
        <v>265000</v>
      </c>
      <c r="E221" s="19">
        <v>290000</v>
      </c>
      <c r="F221" s="21">
        <f t="shared" si="6"/>
        <v>290000</v>
      </c>
      <c r="G221" s="19">
        <v>265000</v>
      </c>
      <c r="H221" s="19">
        <v>25000</v>
      </c>
      <c r="I221" s="19">
        <v>0</v>
      </c>
      <c r="J221" s="19">
        <v>290000</v>
      </c>
      <c r="K221" s="31">
        <f t="shared" si="7"/>
        <v>100</v>
      </c>
    </row>
    <row r="222" spans="1:11" ht="15" outlineLevel="7">
      <c r="A222" s="8" t="s">
        <v>239</v>
      </c>
      <c r="B222" s="9" t="s">
        <v>26</v>
      </c>
      <c r="C222" s="8" t="s">
        <v>25</v>
      </c>
      <c r="D222" s="10">
        <v>265000</v>
      </c>
      <c r="E222" s="10">
        <v>290000</v>
      </c>
      <c r="F222" s="21">
        <f t="shared" si="6"/>
        <v>290000</v>
      </c>
      <c r="G222" s="10">
        <v>265000</v>
      </c>
      <c r="H222" s="10">
        <v>25000</v>
      </c>
      <c r="I222" s="10">
        <v>0</v>
      </c>
      <c r="J222" s="10">
        <v>290000</v>
      </c>
      <c r="K222" s="31">
        <f t="shared" si="7"/>
        <v>100</v>
      </c>
    </row>
    <row r="223" spans="1:11" ht="45" outlineLevel="2">
      <c r="A223" s="16" t="s">
        <v>241</v>
      </c>
      <c r="B223" s="17" t="s">
        <v>242</v>
      </c>
      <c r="C223" s="18"/>
      <c r="D223" s="19">
        <v>734212</v>
      </c>
      <c r="E223" s="19">
        <v>734212</v>
      </c>
      <c r="F223" s="21">
        <f t="shared" si="6"/>
        <v>609646.5</v>
      </c>
      <c r="G223" s="19">
        <v>155007</v>
      </c>
      <c r="H223" s="19">
        <v>205591.5</v>
      </c>
      <c r="I223" s="19">
        <v>249048</v>
      </c>
      <c r="J223" s="19">
        <v>609646.5</v>
      </c>
      <c r="K223" s="31">
        <f t="shared" si="7"/>
        <v>100</v>
      </c>
    </row>
    <row r="224" spans="1:11" ht="180" outlineLevel="3">
      <c r="A224" s="16" t="s">
        <v>243</v>
      </c>
      <c r="B224" s="17" t="s">
        <v>244</v>
      </c>
      <c r="C224" s="18"/>
      <c r="D224" s="19">
        <v>734212</v>
      </c>
      <c r="E224" s="19">
        <v>734212</v>
      </c>
      <c r="F224" s="21">
        <f t="shared" si="6"/>
        <v>609646.5</v>
      </c>
      <c r="G224" s="19">
        <v>155007</v>
      </c>
      <c r="H224" s="19">
        <v>205591.5</v>
      </c>
      <c r="I224" s="19">
        <v>249048</v>
      </c>
      <c r="J224" s="19">
        <v>609646.5</v>
      </c>
      <c r="K224" s="31">
        <f t="shared" si="7"/>
        <v>100</v>
      </c>
    </row>
    <row r="225" spans="1:11" ht="60" outlineLevel="7">
      <c r="A225" s="8" t="s">
        <v>243</v>
      </c>
      <c r="B225" s="9" t="s">
        <v>34</v>
      </c>
      <c r="C225" s="8" t="s">
        <v>33</v>
      </c>
      <c r="D225" s="10">
        <v>734212</v>
      </c>
      <c r="E225" s="10">
        <v>734212</v>
      </c>
      <c r="F225" s="21">
        <f t="shared" si="6"/>
        <v>609646.5</v>
      </c>
      <c r="G225" s="10">
        <v>155007</v>
      </c>
      <c r="H225" s="10">
        <v>205591.5</v>
      </c>
      <c r="I225" s="10">
        <v>249048</v>
      </c>
      <c r="J225" s="10">
        <v>609646.5</v>
      </c>
      <c r="K225" s="31">
        <f t="shared" si="7"/>
        <v>100</v>
      </c>
    </row>
    <row r="226" spans="1:11" ht="165" outlineLevel="1">
      <c r="A226" s="16" t="s">
        <v>245</v>
      </c>
      <c r="B226" s="17" t="s">
        <v>246</v>
      </c>
      <c r="C226" s="18"/>
      <c r="D226" s="19">
        <v>36683763.530000001</v>
      </c>
      <c r="E226" s="19">
        <v>37021275.880000003</v>
      </c>
      <c r="F226" s="21">
        <f t="shared" si="6"/>
        <v>25627322.620000001</v>
      </c>
      <c r="G226" s="19">
        <v>7627428.8799999999</v>
      </c>
      <c r="H226" s="19">
        <v>9138689.4700000007</v>
      </c>
      <c r="I226" s="19">
        <v>8861204.2699999996</v>
      </c>
      <c r="J226" s="19">
        <v>25595449.719999999</v>
      </c>
      <c r="K226" s="31">
        <f t="shared" si="7"/>
        <v>99.875629224041035</v>
      </c>
    </row>
    <row r="227" spans="1:11" ht="60" outlineLevel="2">
      <c r="A227" s="16" t="s">
        <v>247</v>
      </c>
      <c r="B227" s="17" t="s">
        <v>222</v>
      </c>
      <c r="C227" s="18"/>
      <c r="D227" s="19">
        <v>33657163.530000001</v>
      </c>
      <c r="E227" s="19">
        <v>33547163.59</v>
      </c>
      <c r="F227" s="21">
        <f t="shared" si="6"/>
        <v>23027534.829999998</v>
      </c>
      <c r="G227" s="19">
        <v>6813143.29</v>
      </c>
      <c r="H227" s="19">
        <v>8194418.5899999999</v>
      </c>
      <c r="I227" s="19">
        <v>8019972.9500000002</v>
      </c>
      <c r="J227" s="19">
        <v>22995661.93</v>
      </c>
      <c r="K227" s="31">
        <f t="shared" si="7"/>
        <v>99.861587876273788</v>
      </c>
    </row>
    <row r="228" spans="1:11" ht="30" outlineLevel="3">
      <c r="A228" s="16" t="s">
        <v>248</v>
      </c>
      <c r="B228" s="17" t="s">
        <v>249</v>
      </c>
      <c r="C228" s="18"/>
      <c r="D228" s="19">
        <v>2314735</v>
      </c>
      <c r="E228" s="19">
        <v>2355010</v>
      </c>
      <c r="F228" s="21">
        <f t="shared" si="6"/>
        <v>1530434.75</v>
      </c>
      <c r="G228" s="19">
        <v>461742.27</v>
      </c>
      <c r="H228" s="19">
        <v>525523.15</v>
      </c>
      <c r="I228" s="19">
        <v>543169.32999999996</v>
      </c>
      <c r="J228" s="19">
        <v>1530434.75</v>
      </c>
      <c r="K228" s="31">
        <f t="shared" si="7"/>
        <v>100</v>
      </c>
    </row>
    <row r="229" spans="1:11" ht="135" outlineLevel="7">
      <c r="A229" s="8" t="s">
        <v>248</v>
      </c>
      <c r="B229" s="9" t="s">
        <v>24</v>
      </c>
      <c r="C229" s="8" t="s">
        <v>23</v>
      </c>
      <c r="D229" s="10">
        <v>2314735</v>
      </c>
      <c r="E229" s="10">
        <v>2355010</v>
      </c>
      <c r="F229" s="21">
        <f t="shared" si="6"/>
        <v>1530434.75</v>
      </c>
      <c r="G229" s="10">
        <v>461742.27</v>
      </c>
      <c r="H229" s="10">
        <v>525523.15</v>
      </c>
      <c r="I229" s="10">
        <v>543169.32999999996</v>
      </c>
      <c r="J229" s="10">
        <v>1530434.75</v>
      </c>
      <c r="K229" s="31">
        <f t="shared" si="7"/>
        <v>100</v>
      </c>
    </row>
    <row r="230" spans="1:11" ht="45" outlineLevel="3">
      <c r="A230" s="16" t="s">
        <v>250</v>
      </c>
      <c r="B230" s="17" t="s">
        <v>224</v>
      </c>
      <c r="C230" s="18"/>
      <c r="D230" s="19">
        <v>28424628.530000001</v>
      </c>
      <c r="E230" s="19">
        <v>28086153.59</v>
      </c>
      <c r="F230" s="21">
        <f t="shared" si="6"/>
        <v>19288694.079999998</v>
      </c>
      <c r="G230" s="19">
        <v>5669768.4199999999</v>
      </c>
      <c r="H230" s="19">
        <v>6953616.7400000002</v>
      </c>
      <c r="I230" s="19">
        <v>6665308.9199999999</v>
      </c>
      <c r="J230" s="19">
        <v>19288694.079999998</v>
      </c>
      <c r="K230" s="31">
        <f t="shared" si="7"/>
        <v>100</v>
      </c>
    </row>
    <row r="231" spans="1:11" ht="135" outlineLevel="7">
      <c r="A231" s="8" t="s">
        <v>250</v>
      </c>
      <c r="B231" s="9" t="s">
        <v>24</v>
      </c>
      <c r="C231" s="8" t="s">
        <v>23</v>
      </c>
      <c r="D231" s="10">
        <v>22026611</v>
      </c>
      <c r="E231" s="10">
        <v>21303079.170000002</v>
      </c>
      <c r="F231" s="21">
        <f t="shared" si="6"/>
        <v>14392410.100000001</v>
      </c>
      <c r="G231" s="10">
        <v>3634511.79</v>
      </c>
      <c r="H231" s="10">
        <v>5401485.9900000002</v>
      </c>
      <c r="I231" s="10">
        <v>5356412.32</v>
      </c>
      <c r="J231" s="10">
        <v>14392410.1</v>
      </c>
      <c r="K231" s="31">
        <f t="shared" si="7"/>
        <v>99.999999999999986</v>
      </c>
    </row>
    <row r="232" spans="1:11" ht="60" outlineLevel="7">
      <c r="A232" s="8" t="s">
        <v>250</v>
      </c>
      <c r="B232" s="9" t="s">
        <v>16</v>
      </c>
      <c r="C232" s="8" t="s">
        <v>15</v>
      </c>
      <c r="D232" s="10">
        <v>6107868.5300000003</v>
      </c>
      <c r="E232" s="10">
        <v>6106132.5899999999</v>
      </c>
      <c r="F232" s="21">
        <f t="shared" si="6"/>
        <v>4328089.4399999995</v>
      </c>
      <c r="G232" s="10">
        <v>1816048.63</v>
      </c>
      <c r="H232" s="10">
        <v>1396390.75</v>
      </c>
      <c r="I232" s="10">
        <v>1115650.06</v>
      </c>
      <c r="J232" s="10">
        <v>4328089.4400000004</v>
      </c>
      <c r="K232" s="31">
        <f t="shared" si="7"/>
        <v>100.00000000000003</v>
      </c>
    </row>
    <row r="233" spans="1:11" ht="30" outlineLevel="7">
      <c r="A233" s="8" t="s">
        <v>250</v>
      </c>
      <c r="B233" s="9" t="s">
        <v>146</v>
      </c>
      <c r="C233" s="8" t="s">
        <v>145</v>
      </c>
      <c r="D233" s="10">
        <v>0</v>
      </c>
      <c r="E233" s="10">
        <v>33292.83</v>
      </c>
      <c r="F233" s="21">
        <f t="shared" si="6"/>
        <v>17033.54</v>
      </c>
      <c r="G233" s="10">
        <v>0</v>
      </c>
      <c r="H233" s="10">
        <v>0</v>
      </c>
      <c r="I233" s="10">
        <v>17033.54</v>
      </c>
      <c r="J233" s="10">
        <v>17033.54</v>
      </c>
      <c r="K233" s="31">
        <f t="shared" si="7"/>
        <v>100</v>
      </c>
    </row>
    <row r="234" spans="1:11" ht="15" outlineLevel="7">
      <c r="A234" s="8" t="s">
        <v>250</v>
      </c>
      <c r="B234" s="9" t="s">
        <v>26</v>
      </c>
      <c r="C234" s="8" t="s">
        <v>25</v>
      </c>
      <c r="D234" s="10">
        <v>290149</v>
      </c>
      <c r="E234" s="10">
        <v>643649</v>
      </c>
      <c r="F234" s="21">
        <f t="shared" si="6"/>
        <v>551161</v>
      </c>
      <c r="G234" s="10">
        <v>219208</v>
      </c>
      <c r="H234" s="10">
        <v>155740</v>
      </c>
      <c r="I234" s="10">
        <v>176213</v>
      </c>
      <c r="J234" s="10">
        <v>551161</v>
      </c>
      <c r="K234" s="31">
        <f t="shared" si="7"/>
        <v>100</v>
      </c>
    </row>
    <row r="235" spans="1:11" ht="90" outlineLevel="3">
      <c r="A235" s="16" t="s">
        <v>251</v>
      </c>
      <c r="B235" s="17" t="s">
        <v>252</v>
      </c>
      <c r="C235" s="18"/>
      <c r="D235" s="19">
        <v>0</v>
      </c>
      <c r="E235" s="19">
        <v>52500</v>
      </c>
      <c r="F235" s="21">
        <f t="shared" si="6"/>
        <v>52500</v>
      </c>
      <c r="G235" s="19">
        <v>0</v>
      </c>
      <c r="H235" s="19">
        <v>0</v>
      </c>
      <c r="I235" s="19">
        <v>52500</v>
      </c>
      <c r="J235" s="19">
        <v>52500</v>
      </c>
      <c r="K235" s="31">
        <f t="shared" si="7"/>
        <v>100</v>
      </c>
    </row>
    <row r="236" spans="1:11" ht="135" outlineLevel="7">
      <c r="A236" s="8" t="s">
        <v>251</v>
      </c>
      <c r="B236" s="9" t="s">
        <v>24</v>
      </c>
      <c r="C236" s="8" t="s">
        <v>23</v>
      </c>
      <c r="D236" s="10">
        <v>0</v>
      </c>
      <c r="E236" s="10">
        <v>52500</v>
      </c>
      <c r="F236" s="21">
        <f t="shared" si="6"/>
        <v>52500</v>
      </c>
      <c r="G236" s="10">
        <v>0</v>
      </c>
      <c r="H236" s="10">
        <v>0</v>
      </c>
      <c r="I236" s="10">
        <v>52500</v>
      </c>
      <c r="J236" s="10">
        <v>52500</v>
      </c>
      <c r="K236" s="31">
        <f t="shared" si="7"/>
        <v>100</v>
      </c>
    </row>
    <row r="237" spans="1:11" ht="105" outlineLevel="3">
      <c r="A237" s="16" t="s">
        <v>253</v>
      </c>
      <c r="B237" s="17" t="s">
        <v>254</v>
      </c>
      <c r="C237" s="18"/>
      <c r="D237" s="19">
        <v>12400</v>
      </c>
      <c r="E237" s="19">
        <v>12900</v>
      </c>
      <c r="F237" s="21">
        <f t="shared" si="6"/>
        <v>12400</v>
      </c>
      <c r="G237" s="19">
        <v>12400</v>
      </c>
      <c r="H237" s="19">
        <v>0</v>
      </c>
      <c r="I237" s="19">
        <v>0</v>
      </c>
      <c r="J237" s="19">
        <v>12400</v>
      </c>
      <c r="K237" s="31">
        <f t="shared" si="7"/>
        <v>100</v>
      </c>
    </row>
    <row r="238" spans="1:11" ht="135" outlineLevel="7">
      <c r="A238" s="8" t="s">
        <v>253</v>
      </c>
      <c r="B238" s="9" t="s">
        <v>24</v>
      </c>
      <c r="C238" s="8" t="s">
        <v>23</v>
      </c>
      <c r="D238" s="10">
        <v>12400</v>
      </c>
      <c r="E238" s="10">
        <v>12900</v>
      </c>
      <c r="F238" s="21">
        <f t="shared" si="6"/>
        <v>12400</v>
      </c>
      <c r="G238" s="10">
        <v>12400</v>
      </c>
      <c r="H238" s="10">
        <v>0</v>
      </c>
      <c r="I238" s="10">
        <v>0</v>
      </c>
      <c r="J238" s="10">
        <v>12400</v>
      </c>
      <c r="K238" s="31">
        <f t="shared" si="7"/>
        <v>100</v>
      </c>
    </row>
    <row r="239" spans="1:11" ht="90" outlineLevel="3">
      <c r="A239" s="16" t="s">
        <v>255</v>
      </c>
      <c r="B239" s="17" t="s">
        <v>256</v>
      </c>
      <c r="C239" s="18"/>
      <c r="D239" s="19">
        <v>312700</v>
      </c>
      <c r="E239" s="19">
        <v>312700</v>
      </c>
      <c r="F239" s="21">
        <f t="shared" si="6"/>
        <v>234522</v>
      </c>
      <c r="G239" s="19">
        <v>78174</v>
      </c>
      <c r="H239" s="19">
        <v>78174</v>
      </c>
      <c r="I239" s="19">
        <v>78174</v>
      </c>
      <c r="J239" s="19">
        <v>234522</v>
      </c>
      <c r="K239" s="31">
        <f t="shared" si="7"/>
        <v>100</v>
      </c>
    </row>
    <row r="240" spans="1:11" ht="135" outlineLevel="7">
      <c r="A240" s="8" t="s">
        <v>255</v>
      </c>
      <c r="B240" s="9" t="s">
        <v>24</v>
      </c>
      <c r="C240" s="8" t="s">
        <v>23</v>
      </c>
      <c r="D240" s="10">
        <v>189870</v>
      </c>
      <c r="E240" s="10">
        <v>179695</v>
      </c>
      <c r="F240" s="21">
        <f t="shared" si="6"/>
        <v>148539.11000000002</v>
      </c>
      <c r="G240" s="10">
        <v>37816.5</v>
      </c>
      <c r="H240" s="10">
        <v>50531.07</v>
      </c>
      <c r="I240" s="10">
        <v>60191.54</v>
      </c>
      <c r="J240" s="10">
        <v>148539.10999999999</v>
      </c>
      <c r="K240" s="31">
        <f t="shared" si="7"/>
        <v>99.999999999999972</v>
      </c>
    </row>
    <row r="241" spans="1:11" ht="60" outlineLevel="7">
      <c r="A241" s="8" t="s">
        <v>255</v>
      </c>
      <c r="B241" s="9" t="s">
        <v>16</v>
      </c>
      <c r="C241" s="8" t="s">
        <v>15</v>
      </c>
      <c r="D241" s="10">
        <v>122830</v>
      </c>
      <c r="E241" s="10">
        <v>133005</v>
      </c>
      <c r="F241" s="21">
        <f t="shared" si="6"/>
        <v>85982.889999999985</v>
      </c>
      <c r="G241" s="10">
        <v>40357.5</v>
      </c>
      <c r="H241" s="10">
        <v>27642.93</v>
      </c>
      <c r="I241" s="10">
        <v>17982.46</v>
      </c>
      <c r="J241" s="10">
        <v>85982.89</v>
      </c>
      <c r="K241" s="31">
        <f t="shared" si="7"/>
        <v>100.00000000000003</v>
      </c>
    </row>
    <row r="242" spans="1:11" ht="45" outlineLevel="3">
      <c r="A242" s="16" t="s">
        <v>257</v>
      </c>
      <c r="B242" s="17" t="s">
        <v>258</v>
      </c>
      <c r="C242" s="18"/>
      <c r="D242" s="19">
        <v>17300</v>
      </c>
      <c r="E242" s="19">
        <v>17300</v>
      </c>
      <c r="F242" s="21">
        <f t="shared" si="6"/>
        <v>12975</v>
      </c>
      <c r="G242" s="19">
        <v>4325</v>
      </c>
      <c r="H242" s="19">
        <v>4325</v>
      </c>
      <c r="I242" s="19">
        <v>4325</v>
      </c>
      <c r="J242" s="19">
        <v>12975</v>
      </c>
      <c r="K242" s="31">
        <f t="shared" si="7"/>
        <v>100</v>
      </c>
    </row>
    <row r="243" spans="1:11" ht="60" outlineLevel="7">
      <c r="A243" s="8" t="s">
        <v>257</v>
      </c>
      <c r="B243" s="9" t="s">
        <v>16</v>
      </c>
      <c r="C243" s="8" t="s">
        <v>15</v>
      </c>
      <c r="D243" s="10">
        <v>17300</v>
      </c>
      <c r="E243" s="10">
        <v>17300</v>
      </c>
      <c r="F243" s="21">
        <f t="shared" si="6"/>
        <v>12975</v>
      </c>
      <c r="G243" s="10">
        <v>4325</v>
      </c>
      <c r="H243" s="10">
        <v>4325</v>
      </c>
      <c r="I243" s="10">
        <v>4325</v>
      </c>
      <c r="J243" s="10">
        <v>12975</v>
      </c>
      <c r="K243" s="31">
        <f t="shared" si="7"/>
        <v>100</v>
      </c>
    </row>
    <row r="244" spans="1:11" ht="60" outlineLevel="3">
      <c r="A244" s="16" t="s">
        <v>259</v>
      </c>
      <c r="B244" s="17" t="s">
        <v>260</v>
      </c>
      <c r="C244" s="18"/>
      <c r="D244" s="19">
        <v>56800</v>
      </c>
      <c r="E244" s="19">
        <v>59400</v>
      </c>
      <c r="F244" s="21">
        <f t="shared" si="6"/>
        <v>42600</v>
      </c>
      <c r="G244" s="19">
        <v>14200</v>
      </c>
      <c r="H244" s="19">
        <v>14200</v>
      </c>
      <c r="I244" s="19">
        <v>14200</v>
      </c>
      <c r="J244" s="19">
        <v>42600</v>
      </c>
      <c r="K244" s="31">
        <f t="shared" si="7"/>
        <v>100</v>
      </c>
    </row>
    <row r="245" spans="1:11" ht="135" outlineLevel="7">
      <c r="A245" s="8" t="s">
        <v>259</v>
      </c>
      <c r="B245" s="9" t="s">
        <v>24</v>
      </c>
      <c r="C245" s="8" t="s">
        <v>23</v>
      </c>
      <c r="D245" s="10">
        <v>56800</v>
      </c>
      <c r="E245" s="10">
        <v>59400</v>
      </c>
      <c r="F245" s="21">
        <f t="shared" si="6"/>
        <v>42600</v>
      </c>
      <c r="G245" s="10">
        <v>14200</v>
      </c>
      <c r="H245" s="10">
        <v>14200</v>
      </c>
      <c r="I245" s="10">
        <v>14200</v>
      </c>
      <c r="J245" s="10">
        <v>42600</v>
      </c>
      <c r="K245" s="31">
        <f t="shared" si="7"/>
        <v>100</v>
      </c>
    </row>
    <row r="246" spans="1:11" ht="60" outlineLevel="3">
      <c r="A246" s="16" t="s">
        <v>261</v>
      </c>
      <c r="B246" s="17" t="s">
        <v>262</v>
      </c>
      <c r="C246" s="18"/>
      <c r="D246" s="19">
        <v>974200</v>
      </c>
      <c r="E246" s="19">
        <v>974200</v>
      </c>
      <c r="F246" s="21">
        <f t="shared" si="6"/>
        <v>721809</v>
      </c>
      <c r="G246" s="19">
        <v>240603</v>
      </c>
      <c r="H246" s="19">
        <v>240603</v>
      </c>
      <c r="I246" s="19">
        <v>240603</v>
      </c>
      <c r="J246" s="19">
        <v>690033.07</v>
      </c>
      <c r="K246" s="31">
        <f t="shared" si="7"/>
        <v>95.597737074489231</v>
      </c>
    </row>
    <row r="247" spans="1:11" ht="135" outlineLevel="7">
      <c r="A247" s="8" t="s">
        <v>261</v>
      </c>
      <c r="B247" s="9" t="s">
        <v>24</v>
      </c>
      <c r="C247" s="8" t="s">
        <v>23</v>
      </c>
      <c r="D247" s="10">
        <v>967000</v>
      </c>
      <c r="E247" s="10">
        <v>930132.53</v>
      </c>
      <c r="F247" s="21">
        <f t="shared" si="6"/>
        <v>679541.53</v>
      </c>
      <c r="G247" s="10">
        <v>234803</v>
      </c>
      <c r="H247" s="10">
        <v>236268.24</v>
      </c>
      <c r="I247" s="10">
        <v>208470.29</v>
      </c>
      <c r="J247" s="10">
        <v>650955.93999999994</v>
      </c>
      <c r="K247" s="31">
        <f t="shared" si="7"/>
        <v>95.793400588776365</v>
      </c>
    </row>
    <row r="248" spans="1:11" ht="60" outlineLevel="7">
      <c r="A248" s="8" t="s">
        <v>261</v>
      </c>
      <c r="B248" s="9" t="s">
        <v>16</v>
      </c>
      <c r="C248" s="8" t="s">
        <v>15</v>
      </c>
      <c r="D248" s="10">
        <v>7200</v>
      </c>
      <c r="E248" s="10">
        <v>44067.47</v>
      </c>
      <c r="F248" s="21">
        <f t="shared" si="6"/>
        <v>42267.47</v>
      </c>
      <c r="G248" s="10">
        <v>5800</v>
      </c>
      <c r="H248" s="10">
        <v>4334.76</v>
      </c>
      <c r="I248" s="10">
        <v>32132.71</v>
      </c>
      <c r="J248" s="10">
        <v>39077.129999999997</v>
      </c>
      <c r="K248" s="31">
        <f t="shared" si="7"/>
        <v>92.452020430841969</v>
      </c>
    </row>
    <row r="249" spans="1:11" ht="90" outlineLevel="3">
      <c r="A249" s="16" t="s">
        <v>263</v>
      </c>
      <c r="B249" s="17" t="s">
        <v>264</v>
      </c>
      <c r="C249" s="18"/>
      <c r="D249" s="19">
        <v>0</v>
      </c>
      <c r="E249" s="19">
        <v>30000</v>
      </c>
      <c r="F249" s="21">
        <f t="shared" si="6"/>
        <v>30000</v>
      </c>
      <c r="G249" s="19">
        <v>0</v>
      </c>
      <c r="H249" s="19">
        <v>0</v>
      </c>
      <c r="I249" s="19">
        <v>30000</v>
      </c>
      <c r="J249" s="19">
        <v>30000</v>
      </c>
      <c r="K249" s="31">
        <f t="shared" si="7"/>
        <v>100</v>
      </c>
    </row>
    <row r="250" spans="1:11" ht="135" outlineLevel="7">
      <c r="A250" s="8" t="s">
        <v>263</v>
      </c>
      <c r="B250" s="9" t="s">
        <v>24</v>
      </c>
      <c r="C250" s="8" t="s">
        <v>23</v>
      </c>
      <c r="D250" s="10">
        <v>0</v>
      </c>
      <c r="E250" s="10">
        <v>30000</v>
      </c>
      <c r="F250" s="21">
        <f t="shared" si="6"/>
        <v>30000</v>
      </c>
      <c r="G250" s="10">
        <v>0</v>
      </c>
      <c r="H250" s="10">
        <v>0</v>
      </c>
      <c r="I250" s="10">
        <v>30000</v>
      </c>
      <c r="J250" s="10">
        <v>30000</v>
      </c>
      <c r="K250" s="31">
        <f t="shared" si="7"/>
        <v>100</v>
      </c>
    </row>
    <row r="251" spans="1:11" ht="75" outlineLevel="3">
      <c r="A251" s="16" t="s">
        <v>265</v>
      </c>
      <c r="B251" s="17" t="s">
        <v>266</v>
      </c>
      <c r="C251" s="18"/>
      <c r="D251" s="19">
        <v>278800</v>
      </c>
      <c r="E251" s="19">
        <v>291600</v>
      </c>
      <c r="F251" s="21">
        <f t="shared" si="6"/>
        <v>209100</v>
      </c>
      <c r="G251" s="19">
        <v>69700</v>
      </c>
      <c r="H251" s="19">
        <v>69700</v>
      </c>
      <c r="I251" s="19">
        <v>69700</v>
      </c>
      <c r="J251" s="19">
        <v>209003.03</v>
      </c>
      <c r="K251" s="31">
        <f t="shared" si="7"/>
        <v>99.953625059780009</v>
      </c>
    </row>
    <row r="252" spans="1:11" ht="135" outlineLevel="7">
      <c r="A252" s="8" t="s">
        <v>265</v>
      </c>
      <c r="B252" s="9" t="s">
        <v>24</v>
      </c>
      <c r="C252" s="8" t="s">
        <v>23</v>
      </c>
      <c r="D252" s="10">
        <v>267800</v>
      </c>
      <c r="E252" s="10">
        <v>286800</v>
      </c>
      <c r="F252" s="21">
        <f t="shared" si="6"/>
        <v>205500</v>
      </c>
      <c r="G252" s="10">
        <v>68500</v>
      </c>
      <c r="H252" s="10">
        <v>68500</v>
      </c>
      <c r="I252" s="10">
        <v>68500</v>
      </c>
      <c r="J252" s="10">
        <v>205500</v>
      </c>
      <c r="K252" s="31">
        <f t="shared" si="7"/>
        <v>100</v>
      </c>
    </row>
    <row r="253" spans="1:11" ht="60" outlineLevel="7">
      <c r="A253" s="8" t="s">
        <v>265</v>
      </c>
      <c r="B253" s="9" t="s">
        <v>16</v>
      </c>
      <c r="C253" s="8" t="s">
        <v>15</v>
      </c>
      <c r="D253" s="10">
        <v>11000</v>
      </c>
      <c r="E253" s="10">
        <v>4800</v>
      </c>
      <c r="F253" s="21">
        <f t="shared" si="6"/>
        <v>3600</v>
      </c>
      <c r="G253" s="10">
        <v>1200</v>
      </c>
      <c r="H253" s="10">
        <v>1200</v>
      </c>
      <c r="I253" s="10">
        <v>1200</v>
      </c>
      <c r="J253" s="10">
        <v>3503.03</v>
      </c>
      <c r="K253" s="31">
        <f t="shared" si="7"/>
        <v>97.30638888888889</v>
      </c>
    </row>
    <row r="254" spans="1:11" ht="75" outlineLevel="3">
      <c r="A254" s="16" t="s">
        <v>267</v>
      </c>
      <c r="B254" s="17" t="s">
        <v>268</v>
      </c>
      <c r="C254" s="18"/>
      <c r="D254" s="19">
        <v>555900</v>
      </c>
      <c r="E254" s="19">
        <v>645700</v>
      </c>
      <c r="F254" s="21">
        <f t="shared" si="6"/>
        <v>385300</v>
      </c>
      <c r="G254" s="19">
        <v>102930.6</v>
      </c>
      <c r="H254" s="19">
        <v>130276.7</v>
      </c>
      <c r="I254" s="19">
        <v>152092.70000000001</v>
      </c>
      <c r="J254" s="19">
        <v>385300</v>
      </c>
      <c r="K254" s="31">
        <f t="shared" si="7"/>
        <v>100</v>
      </c>
    </row>
    <row r="255" spans="1:11" ht="135" outlineLevel="7">
      <c r="A255" s="8" t="s">
        <v>267</v>
      </c>
      <c r="B255" s="9" t="s">
        <v>24</v>
      </c>
      <c r="C255" s="8" t="s">
        <v>23</v>
      </c>
      <c r="D255" s="10">
        <v>531044</v>
      </c>
      <c r="E255" s="10">
        <v>614044</v>
      </c>
      <c r="F255" s="21">
        <f t="shared" si="6"/>
        <v>363179</v>
      </c>
      <c r="G255" s="10">
        <v>87609.600000000006</v>
      </c>
      <c r="H255" s="10">
        <v>130276.7</v>
      </c>
      <c r="I255" s="10">
        <v>145292.70000000001</v>
      </c>
      <c r="J255" s="10">
        <v>363179</v>
      </c>
      <c r="K255" s="31">
        <f t="shared" si="7"/>
        <v>100</v>
      </c>
    </row>
    <row r="256" spans="1:11" ht="60" outlineLevel="7">
      <c r="A256" s="8" t="s">
        <v>267</v>
      </c>
      <c r="B256" s="9" t="s">
        <v>16</v>
      </c>
      <c r="C256" s="8" t="s">
        <v>15</v>
      </c>
      <c r="D256" s="10">
        <v>24856</v>
      </c>
      <c r="E256" s="10">
        <v>31656</v>
      </c>
      <c r="F256" s="21">
        <f t="shared" si="6"/>
        <v>22121</v>
      </c>
      <c r="G256" s="10">
        <v>15321</v>
      </c>
      <c r="H256" s="10">
        <v>0</v>
      </c>
      <c r="I256" s="10">
        <v>6800</v>
      </c>
      <c r="J256" s="10">
        <v>22121</v>
      </c>
      <c r="K256" s="31">
        <f t="shared" si="7"/>
        <v>100</v>
      </c>
    </row>
    <row r="257" spans="1:11" ht="105" outlineLevel="3">
      <c r="A257" s="16" t="s">
        <v>269</v>
      </c>
      <c r="B257" s="17" t="s">
        <v>270</v>
      </c>
      <c r="C257" s="18"/>
      <c r="D257" s="19">
        <v>2100</v>
      </c>
      <c r="E257" s="19">
        <v>2100</v>
      </c>
      <c r="F257" s="21">
        <f t="shared" si="6"/>
        <v>2100</v>
      </c>
      <c r="G257" s="19">
        <v>2100</v>
      </c>
      <c r="H257" s="19">
        <v>0</v>
      </c>
      <c r="I257" s="19">
        <v>0</v>
      </c>
      <c r="J257" s="19">
        <v>2100</v>
      </c>
      <c r="K257" s="31">
        <f t="shared" si="7"/>
        <v>100</v>
      </c>
    </row>
    <row r="258" spans="1:11" ht="60" outlineLevel="7">
      <c r="A258" s="8" t="s">
        <v>269</v>
      </c>
      <c r="B258" s="9" t="s">
        <v>16</v>
      </c>
      <c r="C258" s="8" t="s">
        <v>15</v>
      </c>
      <c r="D258" s="10">
        <v>2100</v>
      </c>
      <c r="E258" s="10">
        <v>2100</v>
      </c>
      <c r="F258" s="21">
        <f t="shared" si="6"/>
        <v>2100</v>
      </c>
      <c r="G258" s="10">
        <v>2100</v>
      </c>
      <c r="H258" s="10">
        <v>0</v>
      </c>
      <c r="I258" s="10">
        <v>0</v>
      </c>
      <c r="J258" s="10">
        <v>2100</v>
      </c>
      <c r="K258" s="31">
        <f t="shared" si="7"/>
        <v>100</v>
      </c>
    </row>
    <row r="259" spans="1:11" ht="30" outlineLevel="3">
      <c r="A259" s="16" t="s">
        <v>271</v>
      </c>
      <c r="B259" s="17" t="s">
        <v>272</v>
      </c>
      <c r="C259" s="18"/>
      <c r="D259" s="19">
        <v>707600</v>
      </c>
      <c r="E259" s="19">
        <v>707600</v>
      </c>
      <c r="F259" s="21">
        <f t="shared" si="6"/>
        <v>505100</v>
      </c>
      <c r="G259" s="19">
        <v>157200</v>
      </c>
      <c r="H259" s="19">
        <v>178000</v>
      </c>
      <c r="I259" s="19">
        <v>169900</v>
      </c>
      <c r="J259" s="19">
        <v>505100</v>
      </c>
      <c r="K259" s="31">
        <f t="shared" si="7"/>
        <v>100</v>
      </c>
    </row>
    <row r="260" spans="1:11" ht="135" outlineLevel="7">
      <c r="A260" s="8" t="s">
        <v>271</v>
      </c>
      <c r="B260" s="9" t="s">
        <v>24</v>
      </c>
      <c r="C260" s="8" t="s">
        <v>23</v>
      </c>
      <c r="D260" s="10">
        <v>549144</v>
      </c>
      <c r="E260" s="10">
        <v>549144</v>
      </c>
      <c r="F260" s="21">
        <f t="shared" si="6"/>
        <v>389549.53</v>
      </c>
      <c r="G260" s="10">
        <v>106417.46</v>
      </c>
      <c r="H260" s="10">
        <v>137825.25</v>
      </c>
      <c r="I260" s="10">
        <v>145306.82</v>
      </c>
      <c r="J260" s="10">
        <v>389549.53</v>
      </c>
      <c r="K260" s="31">
        <f t="shared" si="7"/>
        <v>100</v>
      </c>
    </row>
    <row r="261" spans="1:11" ht="60" outlineLevel="7">
      <c r="A261" s="8" t="s">
        <v>271</v>
      </c>
      <c r="B261" s="9" t="s">
        <v>16</v>
      </c>
      <c r="C261" s="8" t="s">
        <v>15</v>
      </c>
      <c r="D261" s="10">
        <v>158456</v>
      </c>
      <c r="E261" s="10">
        <v>158456</v>
      </c>
      <c r="F261" s="21">
        <f t="shared" si="6"/>
        <v>115550.47</v>
      </c>
      <c r="G261" s="10">
        <v>50782.54</v>
      </c>
      <c r="H261" s="10">
        <v>40174.75</v>
      </c>
      <c r="I261" s="10">
        <v>24593.18</v>
      </c>
      <c r="J261" s="10">
        <v>115550.47</v>
      </c>
      <c r="K261" s="31">
        <f t="shared" si="7"/>
        <v>100</v>
      </c>
    </row>
    <row r="262" spans="1:11" ht="60" outlineLevel="2">
      <c r="A262" s="16" t="s">
        <v>273</v>
      </c>
      <c r="B262" s="17" t="s">
        <v>274</v>
      </c>
      <c r="C262" s="18"/>
      <c r="D262" s="19">
        <v>3026600</v>
      </c>
      <c r="E262" s="19">
        <v>3474112.29</v>
      </c>
      <c r="F262" s="21">
        <f t="shared" si="6"/>
        <v>2599787.79</v>
      </c>
      <c r="G262" s="19">
        <v>814285.59</v>
      </c>
      <c r="H262" s="19">
        <v>944270.88</v>
      </c>
      <c r="I262" s="19">
        <v>841231.32</v>
      </c>
      <c r="J262" s="19">
        <v>2599787.79</v>
      </c>
      <c r="K262" s="31">
        <f t="shared" si="7"/>
        <v>100</v>
      </c>
    </row>
    <row r="263" spans="1:11" ht="105" outlineLevel="3">
      <c r="A263" s="16" t="s">
        <v>275</v>
      </c>
      <c r="B263" s="17" t="s">
        <v>276</v>
      </c>
      <c r="C263" s="18"/>
      <c r="D263" s="19">
        <v>3026600</v>
      </c>
      <c r="E263" s="19">
        <v>3474112.29</v>
      </c>
      <c r="F263" s="21">
        <f t="shared" si="6"/>
        <v>2599787.79</v>
      </c>
      <c r="G263" s="19">
        <v>814285.59</v>
      </c>
      <c r="H263" s="19">
        <v>944270.88</v>
      </c>
      <c r="I263" s="19">
        <v>841231.32</v>
      </c>
      <c r="J263" s="19">
        <v>2599787.79</v>
      </c>
      <c r="K263" s="31">
        <f t="shared" si="7"/>
        <v>100</v>
      </c>
    </row>
    <row r="264" spans="1:11" ht="30" outlineLevel="7">
      <c r="A264" s="8" t="s">
        <v>275</v>
      </c>
      <c r="B264" s="9" t="s">
        <v>146</v>
      </c>
      <c r="C264" s="8" t="s">
        <v>145</v>
      </c>
      <c r="D264" s="10">
        <v>3026600</v>
      </c>
      <c r="E264" s="10">
        <v>3474112.29</v>
      </c>
      <c r="F264" s="21">
        <f t="shared" si="6"/>
        <v>2599787.79</v>
      </c>
      <c r="G264" s="10">
        <v>814285.59</v>
      </c>
      <c r="H264" s="10">
        <v>944270.88</v>
      </c>
      <c r="I264" s="10">
        <v>841231.32</v>
      </c>
      <c r="J264" s="10">
        <v>2599787.79</v>
      </c>
      <c r="K264" s="31">
        <f t="shared" si="7"/>
        <v>100</v>
      </c>
    </row>
    <row r="265" spans="1:11" ht="120">
      <c r="A265" s="16" t="s">
        <v>277</v>
      </c>
      <c r="B265" s="17" t="s">
        <v>278</v>
      </c>
      <c r="C265" s="18"/>
      <c r="D265" s="19">
        <v>25312900</v>
      </c>
      <c r="E265" s="19">
        <v>25390809</v>
      </c>
      <c r="F265" s="21">
        <f t="shared" si="6"/>
        <v>16665594.93</v>
      </c>
      <c r="G265" s="19">
        <v>4702852.8600000003</v>
      </c>
      <c r="H265" s="19">
        <v>5941508.1200000001</v>
      </c>
      <c r="I265" s="19">
        <v>6021233.9500000002</v>
      </c>
      <c r="J265" s="19">
        <v>16665594.93</v>
      </c>
      <c r="K265" s="31">
        <f t="shared" si="7"/>
        <v>100</v>
      </c>
    </row>
    <row r="266" spans="1:11" ht="165" outlineLevel="1">
      <c r="A266" s="16" t="s">
        <v>279</v>
      </c>
      <c r="B266" s="17" t="s">
        <v>280</v>
      </c>
      <c r="C266" s="18"/>
      <c r="D266" s="19">
        <v>25212900</v>
      </c>
      <c r="E266" s="19">
        <v>25350809</v>
      </c>
      <c r="F266" s="21">
        <f t="shared" si="6"/>
        <v>16665594.93</v>
      </c>
      <c r="G266" s="19">
        <v>4702852.8600000003</v>
      </c>
      <c r="H266" s="19">
        <v>5941508.1200000001</v>
      </c>
      <c r="I266" s="19">
        <v>6021233.9500000002</v>
      </c>
      <c r="J266" s="19">
        <v>16665594.93</v>
      </c>
      <c r="K266" s="31">
        <f t="shared" si="7"/>
        <v>100</v>
      </c>
    </row>
    <row r="267" spans="1:11" ht="60" outlineLevel="2">
      <c r="A267" s="16" t="s">
        <v>281</v>
      </c>
      <c r="B267" s="17" t="s">
        <v>222</v>
      </c>
      <c r="C267" s="18"/>
      <c r="D267" s="19">
        <v>8452122</v>
      </c>
      <c r="E267" s="19">
        <v>8590031</v>
      </c>
      <c r="F267" s="21">
        <f t="shared" si="6"/>
        <v>5434454.9500000002</v>
      </c>
      <c r="G267" s="19">
        <v>1393633.28</v>
      </c>
      <c r="H267" s="19">
        <v>1956313.25</v>
      </c>
      <c r="I267" s="19">
        <v>2084508.42</v>
      </c>
      <c r="J267" s="19">
        <v>5434454.9500000002</v>
      </c>
      <c r="K267" s="31">
        <f t="shared" si="7"/>
        <v>100</v>
      </c>
    </row>
    <row r="268" spans="1:11" ht="45" outlineLevel="3">
      <c r="A268" s="16" t="s">
        <v>282</v>
      </c>
      <c r="B268" s="17" t="s">
        <v>224</v>
      </c>
      <c r="C268" s="18"/>
      <c r="D268" s="19">
        <v>8452122</v>
      </c>
      <c r="E268" s="19">
        <v>8590031</v>
      </c>
      <c r="F268" s="21">
        <f t="shared" si="6"/>
        <v>5434454.9500000002</v>
      </c>
      <c r="G268" s="19">
        <v>1393633.28</v>
      </c>
      <c r="H268" s="19">
        <v>1956313.25</v>
      </c>
      <c r="I268" s="19">
        <v>2084508.42</v>
      </c>
      <c r="J268" s="19">
        <v>5434454.9500000002</v>
      </c>
      <c r="K268" s="31">
        <f t="shared" si="7"/>
        <v>100</v>
      </c>
    </row>
    <row r="269" spans="1:11" ht="135" outlineLevel="7">
      <c r="A269" s="8" t="s">
        <v>282</v>
      </c>
      <c r="B269" s="9" t="s">
        <v>24</v>
      </c>
      <c r="C269" s="8" t="s">
        <v>23</v>
      </c>
      <c r="D269" s="10">
        <v>8133141</v>
      </c>
      <c r="E269" s="10">
        <v>8262791</v>
      </c>
      <c r="F269" s="21">
        <f t="shared" ref="F269:F332" si="8">G269+H269+I269</f>
        <v>5239701.18</v>
      </c>
      <c r="G269" s="10">
        <v>1335937.55</v>
      </c>
      <c r="H269" s="10">
        <v>1879500.8</v>
      </c>
      <c r="I269" s="10">
        <v>2024262.83</v>
      </c>
      <c r="J269" s="10">
        <v>5239701.18</v>
      </c>
      <c r="K269" s="31">
        <f t="shared" ref="K269:K332" si="9">J269/F269*100</f>
        <v>100</v>
      </c>
    </row>
    <row r="270" spans="1:11" ht="60" outlineLevel="7">
      <c r="A270" s="8" t="s">
        <v>282</v>
      </c>
      <c r="B270" s="9" t="s">
        <v>16</v>
      </c>
      <c r="C270" s="8" t="s">
        <v>15</v>
      </c>
      <c r="D270" s="10">
        <v>318981</v>
      </c>
      <c r="E270" s="10">
        <v>327240</v>
      </c>
      <c r="F270" s="21">
        <f t="shared" si="8"/>
        <v>194753.77</v>
      </c>
      <c r="G270" s="10">
        <v>57695.73</v>
      </c>
      <c r="H270" s="10">
        <v>76812.45</v>
      </c>
      <c r="I270" s="10">
        <v>60245.59</v>
      </c>
      <c r="J270" s="10">
        <v>194753.77</v>
      </c>
      <c r="K270" s="31">
        <f t="shared" si="9"/>
        <v>100</v>
      </c>
    </row>
    <row r="271" spans="1:11" ht="75" outlineLevel="2">
      <c r="A271" s="16" t="s">
        <v>283</v>
      </c>
      <c r="B271" s="17" t="s">
        <v>284</v>
      </c>
      <c r="C271" s="18"/>
      <c r="D271" s="19">
        <v>16760778</v>
      </c>
      <c r="E271" s="19">
        <v>16760778</v>
      </c>
      <c r="F271" s="21">
        <f t="shared" si="8"/>
        <v>11231139.98</v>
      </c>
      <c r="G271" s="19">
        <v>3309219.58</v>
      </c>
      <c r="H271" s="19">
        <v>3985194.87</v>
      </c>
      <c r="I271" s="19">
        <v>3936725.53</v>
      </c>
      <c r="J271" s="19">
        <v>11231139.98</v>
      </c>
      <c r="K271" s="31">
        <f t="shared" si="9"/>
        <v>100</v>
      </c>
    </row>
    <row r="272" spans="1:11" ht="60" outlineLevel="3">
      <c r="A272" s="16" t="s">
        <v>285</v>
      </c>
      <c r="B272" s="17" t="s">
        <v>22</v>
      </c>
      <c r="C272" s="18"/>
      <c r="D272" s="19">
        <v>16691178</v>
      </c>
      <c r="E272" s="19">
        <v>16691178</v>
      </c>
      <c r="F272" s="21">
        <f t="shared" si="8"/>
        <v>11231139.98</v>
      </c>
      <c r="G272" s="19">
        <v>3309219.58</v>
      </c>
      <c r="H272" s="19">
        <v>3985194.87</v>
      </c>
      <c r="I272" s="19">
        <v>3936725.53</v>
      </c>
      <c r="J272" s="19">
        <v>11231139.98</v>
      </c>
      <c r="K272" s="31">
        <f t="shared" si="9"/>
        <v>100</v>
      </c>
    </row>
    <row r="273" spans="1:11" ht="135" outlineLevel="7">
      <c r="A273" s="8" t="s">
        <v>285</v>
      </c>
      <c r="B273" s="9" t="s">
        <v>24</v>
      </c>
      <c r="C273" s="8" t="s">
        <v>23</v>
      </c>
      <c r="D273" s="10">
        <v>16047256</v>
      </c>
      <c r="E273" s="10">
        <v>16029470.99</v>
      </c>
      <c r="F273" s="21">
        <f t="shared" si="8"/>
        <v>10737756.780000001</v>
      </c>
      <c r="G273" s="10">
        <v>3164416.02</v>
      </c>
      <c r="H273" s="10">
        <v>3779195.55</v>
      </c>
      <c r="I273" s="10">
        <v>3794145.21</v>
      </c>
      <c r="J273" s="10">
        <v>10737756.779999999</v>
      </c>
      <c r="K273" s="31">
        <f t="shared" si="9"/>
        <v>99.999999999999972</v>
      </c>
    </row>
    <row r="274" spans="1:11" ht="60" outlineLevel="7">
      <c r="A274" s="8" t="s">
        <v>285</v>
      </c>
      <c r="B274" s="9" t="s">
        <v>16</v>
      </c>
      <c r="C274" s="8" t="s">
        <v>15</v>
      </c>
      <c r="D274" s="10">
        <v>643922</v>
      </c>
      <c r="E274" s="10">
        <v>661707.01</v>
      </c>
      <c r="F274" s="21">
        <f t="shared" si="8"/>
        <v>493383.2</v>
      </c>
      <c r="G274" s="10">
        <v>144803.56</v>
      </c>
      <c r="H274" s="10">
        <v>205999.32</v>
      </c>
      <c r="I274" s="10">
        <v>142580.32</v>
      </c>
      <c r="J274" s="10">
        <v>493383.2</v>
      </c>
      <c r="K274" s="31">
        <f t="shared" si="9"/>
        <v>100</v>
      </c>
    </row>
    <row r="275" spans="1:11" ht="165" outlineLevel="3">
      <c r="A275" s="16" t="s">
        <v>286</v>
      </c>
      <c r="B275" s="20" t="s">
        <v>287</v>
      </c>
      <c r="C275" s="18"/>
      <c r="D275" s="19">
        <v>69600</v>
      </c>
      <c r="E275" s="19">
        <v>69600</v>
      </c>
      <c r="F275" s="21">
        <f t="shared" si="8"/>
        <v>0</v>
      </c>
      <c r="G275" s="19">
        <v>0</v>
      </c>
      <c r="H275" s="19">
        <v>0</v>
      </c>
      <c r="I275" s="19">
        <v>0</v>
      </c>
      <c r="J275" s="19">
        <v>0</v>
      </c>
      <c r="K275" s="31">
        <v>0</v>
      </c>
    </row>
    <row r="276" spans="1:11" ht="135" outlineLevel="7">
      <c r="A276" s="8" t="s">
        <v>286</v>
      </c>
      <c r="B276" s="9" t="s">
        <v>24</v>
      </c>
      <c r="C276" s="8" t="s">
        <v>23</v>
      </c>
      <c r="D276" s="10">
        <v>69600</v>
      </c>
      <c r="E276" s="10">
        <v>69600</v>
      </c>
      <c r="F276" s="21">
        <f t="shared" si="8"/>
        <v>0</v>
      </c>
      <c r="G276" s="10">
        <v>0</v>
      </c>
      <c r="H276" s="10">
        <v>0</v>
      </c>
      <c r="I276" s="10">
        <v>0</v>
      </c>
      <c r="J276" s="10">
        <v>0</v>
      </c>
      <c r="K276" s="31">
        <v>0</v>
      </c>
    </row>
    <row r="277" spans="1:11" ht="210" outlineLevel="1">
      <c r="A277" s="16" t="s">
        <v>288</v>
      </c>
      <c r="B277" s="20" t="s">
        <v>289</v>
      </c>
      <c r="C277" s="18"/>
      <c r="D277" s="19">
        <v>100000</v>
      </c>
      <c r="E277" s="19">
        <v>40000</v>
      </c>
      <c r="F277" s="21">
        <f t="shared" si="8"/>
        <v>0</v>
      </c>
      <c r="G277" s="19">
        <v>0</v>
      </c>
      <c r="H277" s="19">
        <v>0</v>
      </c>
      <c r="I277" s="19">
        <v>0</v>
      </c>
      <c r="J277" s="19">
        <v>0</v>
      </c>
      <c r="K277" s="31">
        <v>0</v>
      </c>
    </row>
    <row r="278" spans="1:11" ht="75" outlineLevel="2">
      <c r="A278" s="16" t="s">
        <v>290</v>
      </c>
      <c r="B278" s="17" t="s">
        <v>291</v>
      </c>
      <c r="C278" s="18"/>
      <c r="D278" s="19">
        <v>100000</v>
      </c>
      <c r="E278" s="19">
        <v>40000</v>
      </c>
      <c r="F278" s="21">
        <f t="shared" si="8"/>
        <v>0</v>
      </c>
      <c r="G278" s="19">
        <v>0</v>
      </c>
      <c r="H278" s="19">
        <v>0</v>
      </c>
      <c r="I278" s="19">
        <v>0</v>
      </c>
      <c r="J278" s="19">
        <v>0</v>
      </c>
      <c r="K278" s="31">
        <v>0</v>
      </c>
    </row>
    <row r="279" spans="1:11" ht="15" outlineLevel="3">
      <c r="A279" s="16" t="s">
        <v>292</v>
      </c>
      <c r="B279" s="17" t="s">
        <v>293</v>
      </c>
      <c r="C279" s="18"/>
      <c r="D279" s="19">
        <v>100000</v>
      </c>
      <c r="E279" s="19">
        <v>40000</v>
      </c>
      <c r="F279" s="21">
        <f t="shared" si="8"/>
        <v>0</v>
      </c>
      <c r="G279" s="19">
        <v>0</v>
      </c>
      <c r="H279" s="19">
        <v>0</v>
      </c>
      <c r="I279" s="19">
        <v>0</v>
      </c>
      <c r="J279" s="19">
        <v>0</v>
      </c>
      <c r="K279" s="31">
        <v>0</v>
      </c>
    </row>
    <row r="280" spans="1:11" ht="15" outlineLevel="7">
      <c r="A280" s="8" t="s">
        <v>292</v>
      </c>
      <c r="B280" s="9" t="s">
        <v>26</v>
      </c>
      <c r="C280" s="8" t="s">
        <v>25</v>
      </c>
      <c r="D280" s="10">
        <v>100000</v>
      </c>
      <c r="E280" s="10">
        <v>40000</v>
      </c>
      <c r="F280" s="21">
        <f t="shared" si="8"/>
        <v>0</v>
      </c>
      <c r="G280" s="10">
        <v>0</v>
      </c>
      <c r="H280" s="10">
        <v>0</v>
      </c>
      <c r="I280" s="10">
        <v>0</v>
      </c>
      <c r="J280" s="10">
        <v>0</v>
      </c>
      <c r="K280" s="31">
        <v>0</v>
      </c>
    </row>
    <row r="281" spans="1:11" ht="105">
      <c r="A281" s="16" t="s">
        <v>294</v>
      </c>
      <c r="B281" s="17" t="s">
        <v>295</v>
      </c>
      <c r="C281" s="18"/>
      <c r="D281" s="19">
        <v>44677207</v>
      </c>
      <c r="E281" s="19">
        <v>55273569.079999998</v>
      </c>
      <c r="F281" s="21">
        <f t="shared" si="8"/>
        <v>40754811.780000001</v>
      </c>
      <c r="G281" s="19">
        <v>9644680.5</v>
      </c>
      <c r="H281" s="19">
        <v>12285880.41</v>
      </c>
      <c r="I281" s="19">
        <v>18824250.870000001</v>
      </c>
      <c r="J281" s="19">
        <v>40689327.780000001</v>
      </c>
      <c r="K281" s="31">
        <f t="shared" si="9"/>
        <v>99.839322040416988</v>
      </c>
    </row>
    <row r="282" spans="1:11" ht="150" outlineLevel="1">
      <c r="A282" s="16" t="s">
        <v>296</v>
      </c>
      <c r="B282" s="17" t="s">
        <v>297</v>
      </c>
      <c r="C282" s="18"/>
      <c r="D282" s="19">
        <v>29069652</v>
      </c>
      <c r="E282" s="19">
        <v>36622440.700000003</v>
      </c>
      <c r="F282" s="21">
        <f t="shared" si="8"/>
        <v>27655646.109999999</v>
      </c>
      <c r="G282" s="19">
        <v>6553192.3799999999</v>
      </c>
      <c r="H282" s="19">
        <v>7320989.1399999997</v>
      </c>
      <c r="I282" s="19">
        <v>13781464.59</v>
      </c>
      <c r="J282" s="19">
        <v>27655646.109999999</v>
      </c>
      <c r="K282" s="31">
        <f t="shared" si="9"/>
        <v>100</v>
      </c>
    </row>
    <row r="283" spans="1:11" ht="45" outlineLevel="2">
      <c r="A283" s="16" t="s">
        <v>298</v>
      </c>
      <c r="B283" s="17" t="s">
        <v>299</v>
      </c>
      <c r="C283" s="18"/>
      <c r="D283" s="19">
        <v>17415846</v>
      </c>
      <c r="E283" s="19">
        <v>18057518.050000001</v>
      </c>
      <c r="F283" s="21">
        <f t="shared" si="8"/>
        <v>12637552.219999999</v>
      </c>
      <c r="G283" s="19">
        <v>4496213.3499999996</v>
      </c>
      <c r="H283" s="19">
        <v>4101075.85</v>
      </c>
      <c r="I283" s="19">
        <v>4040263.02</v>
      </c>
      <c r="J283" s="19">
        <v>12637552.220000001</v>
      </c>
      <c r="K283" s="31">
        <f t="shared" si="9"/>
        <v>100.00000000000003</v>
      </c>
    </row>
    <row r="284" spans="1:11" ht="60" outlineLevel="3">
      <c r="A284" s="16" t="s">
        <v>300</v>
      </c>
      <c r="B284" s="17" t="s">
        <v>22</v>
      </c>
      <c r="C284" s="18"/>
      <c r="D284" s="19">
        <v>17415846</v>
      </c>
      <c r="E284" s="19">
        <v>18057518.050000001</v>
      </c>
      <c r="F284" s="21">
        <f t="shared" si="8"/>
        <v>12637552.219999999</v>
      </c>
      <c r="G284" s="19">
        <v>4496213.3499999996</v>
      </c>
      <c r="H284" s="19">
        <v>4101075.85</v>
      </c>
      <c r="I284" s="19">
        <v>4040263.02</v>
      </c>
      <c r="J284" s="19">
        <v>12637552.220000001</v>
      </c>
      <c r="K284" s="31">
        <f t="shared" si="9"/>
        <v>100.00000000000003</v>
      </c>
    </row>
    <row r="285" spans="1:11" ht="60" outlineLevel="7">
      <c r="A285" s="8" t="s">
        <v>300</v>
      </c>
      <c r="B285" s="9" t="s">
        <v>34</v>
      </c>
      <c r="C285" s="8" t="s">
        <v>33</v>
      </c>
      <c r="D285" s="10">
        <v>17415846</v>
      </c>
      <c r="E285" s="10">
        <v>18057518.050000001</v>
      </c>
      <c r="F285" s="21">
        <f t="shared" si="8"/>
        <v>12637552.219999999</v>
      </c>
      <c r="G285" s="10">
        <v>4496213.3499999996</v>
      </c>
      <c r="H285" s="10">
        <v>4101075.85</v>
      </c>
      <c r="I285" s="10">
        <v>4040263.02</v>
      </c>
      <c r="J285" s="10">
        <v>12637552.220000001</v>
      </c>
      <c r="K285" s="31">
        <f t="shared" si="9"/>
        <v>100.00000000000003</v>
      </c>
    </row>
    <row r="286" spans="1:11" ht="45" outlineLevel="2">
      <c r="A286" s="16" t="s">
        <v>301</v>
      </c>
      <c r="B286" s="17" t="s">
        <v>302</v>
      </c>
      <c r="C286" s="18"/>
      <c r="D286" s="19">
        <v>6517063</v>
      </c>
      <c r="E286" s="19">
        <v>7351526.4800000004</v>
      </c>
      <c r="F286" s="21">
        <f t="shared" si="8"/>
        <v>5066639.92</v>
      </c>
      <c r="G286" s="19">
        <v>1425041.12</v>
      </c>
      <c r="H286" s="19">
        <v>1771316.71</v>
      </c>
      <c r="I286" s="19">
        <v>1870282.09</v>
      </c>
      <c r="J286" s="19">
        <v>5066639.92</v>
      </c>
      <c r="K286" s="31">
        <f t="shared" si="9"/>
        <v>100</v>
      </c>
    </row>
    <row r="287" spans="1:11" ht="60" outlineLevel="3">
      <c r="A287" s="16" t="s">
        <v>303</v>
      </c>
      <c r="B287" s="17" t="s">
        <v>22</v>
      </c>
      <c r="C287" s="18"/>
      <c r="D287" s="19">
        <v>6517063</v>
      </c>
      <c r="E287" s="19">
        <v>7351526.4800000004</v>
      </c>
      <c r="F287" s="21">
        <f t="shared" si="8"/>
        <v>5066639.92</v>
      </c>
      <c r="G287" s="19">
        <v>1425041.12</v>
      </c>
      <c r="H287" s="19">
        <v>1771316.71</v>
      </c>
      <c r="I287" s="19">
        <v>1870282.09</v>
      </c>
      <c r="J287" s="19">
        <v>5066639.92</v>
      </c>
      <c r="K287" s="31">
        <f t="shared" si="9"/>
        <v>100</v>
      </c>
    </row>
    <row r="288" spans="1:11" ht="135" outlineLevel="7">
      <c r="A288" s="8" t="s">
        <v>303</v>
      </c>
      <c r="B288" s="9" t="s">
        <v>24</v>
      </c>
      <c r="C288" s="8" t="s">
        <v>23</v>
      </c>
      <c r="D288" s="10">
        <v>5467886</v>
      </c>
      <c r="E288" s="10">
        <v>6087722.6799999997</v>
      </c>
      <c r="F288" s="21">
        <f t="shared" si="8"/>
        <v>4268663.57</v>
      </c>
      <c r="G288" s="10">
        <v>1073736.93</v>
      </c>
      <c r="H288" s="10">
        <v>1474659.62</v>
      </c>
      <c r="I288" s="10">
        <v>1720267.02</v>
      </c>
      <c r="J288" s="10">
        <v>4268663.57</v>
      </c>
      <c r="K288" s="31">
        <f t="shared" si="9"/>
        <v>100</v>
      </c>
    </row>
    <row r="289" spans="1:11" ht="60" outlineLevel="7">
      <c r="A289" s="8" t="s">
        <v>303</v>
      </c>
      <c r="B289" s="9" t="s">
        <v>16</v>
      </c>
      <c r="C289" s="8" t="s">
        <v>15</v>
      </c>
      <c r="D289" s="10">
        <v>1041777</v>
      </c>
      <c r="E289" s="10">
        <v>1234345.21</v>
      </c>
      <c r="F289" s="21">
        <f t="shared" si="8"/>
        <v>775924.90000000014</v>
      </c>
      <c r="G289" s="10">
        <v>337636.74</v>
      </c>
      <c r="H289" s="10">
        <v>288273.09000000003</v>
      </c>
      <c r="I289" s="10">
        <v>150015.07</v>
      </c>
      <c r="J289" s="10">
        <v>775924.9</v>
      </c>
      <c r="K289" s="31">
        <f t="shared" si="9"/>
        <v>99.999999999999986</v>
      </c>
    </row>
    <row r="290" spans="1:11" ht="30" outlineLevel="7">
      <c r="A290" s="8" t="s">
        <v>303</v>
      </c>
      <c r="B290" s="9" t="s">
        <v>146</v>
      </c>
      <c r="C290" s="8" t="s">
        <v>145</v>
      </c>
      <c r="D290" s="10">
        <v>0</v>
      </c>
      <c r="E290" s="10">
        <v>14635.32</v>
      </c>
      <c r="F290" s="21">
        <f t="shared" si="8"/>
        <v>14635.32</v>
      </c>
      <c r="G290" s="10">
        <v>7168.32</v>
      </c>
      <c r="H290" s="10">
        <v>7467</v>
      </c>
      <c r="I290" s="10">
        <v>0</v>
      </c>
      <c r="J290" s="10">
        <v>14635.32</v>
      </c>
      <c r="K290" s="31">
        <f t="shared" si="9"/>
        <v>100</v>
      </c>
    </row>
    <row r="291" spans="1:11" ht="15" outlineLevel="7">
      <c r="A291" s="8" t="s">
        <v>303</v>
      </c>
      <c r="B291" s="9" t="s">
        <v>26</v>
      </c>
      <c r="C291" s="8" t="s">
        <v>25</v>
      </c>
      <c r="D291" s="10">
        <v>7400</v>
      </c>
      <c r="E291" s="10">
        <v>14823.27</v>
      </c>
      <c r="F291" s="21">
        <f t="shared" si="8"/>
        <v>7416.13</v>
      </c>
      <c r="G291" s="10">
        <v>6499.13</v>
      </c>
      <c r="H291" s="10">
        <v>917</v>
      </c>
      <c r="I291" s="10">
        <v>0</v>
      </c>
      <c r="J291" s="10">
        <v>7416.13</v>
      </c>
      <c r="K291" s="31">
        <f t="shared" si="9"/>
        <v>100</v>
      </c>
    </row>
    <row r="292" spans="1:11" ht="30" outlineLevel="2">
      <c r="A292" s="16" t="s">
        <v>304</v>
      </c>
      <c r="B292" s="17" t="s">
        <v>305</v>
      </c>
      <c r="C292" s="18"/>
      <c r="D292" s="19">
        <v>2749503</v>
      </c>
      <c r="E292" s="19">
        <v>2846156.17</v>
      </c>
      <c r="F292" s="21">
        <f t="shared" si="8"/>
        <v>1782977.97</v>
      </c>
      <c r="G292" s="19">
        <v>595767.91</v>
      </c>
      <c r="H292" s="19">
        <v>801028.74</v>
      </c>
      <c r="I292" s="19">
        <v>386181.32</v>
      </c>
      <c r="J292" s="19">
        <v>1782977.97</v>
      </c>
      <c r="K292" s="31">
        <f t="shared" si="9"/>
        <v>100</v>
      </c>
    </row>
    <row r="293" spans="1:11" ht="60" outlineLevel="3">
      <c r="A293" s="16" t="s">
        <v>306</v>
      </c>
      <c r="B293" s="17" t="s">
        <v>22</v>
      </c>
      <c r="C293" s="18"/>
      <c r="D293" s="19">
        <v>2749503</v>
      </c>
      <c r="E293" s="19">
        <v>2846156.17</v>
      </c>
      <c r="F293" s="21">
        <f t="shared" si="8"/>
        <v>1782977.97</v>
      </c>
      <c r="G293" s="19">
        <v>595767.91</v>
      </c>
      <c r="H293" s="19">
        <v>801028.74</v>
      </c>
      <c r="I293" s="19">
        <v>386181.32</v>
      </c>
      <c r="J293" s="19">
        <v>1782977.97</v>
      </c>
      <c r="K293" s="31">
        <f t="shared" si="9"/>
        <v>100</v>
      </c>
    </row>
    <row r="294" spans="1:11" ht="135" outlineLevel="7">
      <c r="A294" s="8" t="s">
        <v>306</v>
      </c>
      <c r="B294" s="9" t="s">
        <v>24</v>
      </c>
      <c r="C294" s="8" t="s">
        <v>23</v>
      </c>
      <c r="D294" s="10">
        <v>1889563</v>
      </c>
      <c r="E294" s="10">
        <v>2034831</v>
      </c>
      <c r="F294" s="21">
        <f t="shared" si="8"/>
        <v>1272171.1599999999</v>
      </c>
      <c r="G294" s="10">
        <v>353348.23</v>
      </c>
      <c r="H294" s="10">
        <v>570955.39</v>
      </c>
      <c r="I294" s="10">
        <v>347867.54</v>
      </c>
      <c r="J294" s="10">
        <v>1272171.1599999999</v>
      </c>
      <c r="K294" s="31">
        <f t="shared" si="9"/>
        <v>100</v>
      </c>
    </row>
    <row r="295" spans="1:11" ht="60" outlineLevel="7">
      <c r="A295" s="8" t="s">
        <v>306</v>
      </c>
      <c r="B295" s="9" t="s">
        <v>16</v>
      </c>
      <c r="C295" s="8" t="s">
        <v>15</v>
      </c>
      <c r="D295" s="10">
        <v>845840</v>
      </c>
      <c r="E295" s="10">
        <v>797225.17</v>
      </c>
      <c r="F295" s="21">
        <f t="shared" si="8"/>
        <v>500362.81000000006</v>
      </c>
      <c r="G295" s="10">
        <v>238940.68</v>
      </c>
      <c r="H295" s="10">
        <v>226587.35</v>
      </c>
      <c r="I295" s="10">
        <v>34834.78</v>
      </c>
      <c r="J295" s="10">
        <v>500362.81</v>
      </c>
      <c r="K295" s="31">
        <f t="shared" si="9"/>
        <v>99.999999999999986</v>
      </c>
    </row>
    <row r="296" spans="1:11" ht="15" outlineLevel="7">
      <c r="A296" s="8" t="s">
        <v>306</v>
      </c>
      <c r="B296" s="9" t="s">
        <v>26</v>
      </c>
      <c r="C296" s="8" t="s">
        <v>25</v>
      </c>
      <c r="D296" s="10">
        <v>14100</v>
      </c>
      <c r="E296" s="10">
        <v>14100</v>
      </c>
      <c r="F296" s="21">
        <f t="shared" si="8"/>
        <v>10444</v>
      </c>
      <c r="G296" s="10">
        <v>3479</v>
      </c>
      <c r="H296" s="10">
        <v>3486</v>
      </c>
      <c r="I296" s="10">
        <v>3479</v>
      </c>
      <c r="J296" s="10">
        <v>10444</v>
      </c>
      <c r="K296" s="31">
        <f t="shared" si="9"/>
        <v>100</v>
      </c>
    </row>
    <row r="297" spans="1:11" ht="60" outlineLevel="2">
      <c r="A297" s="16" t="s">
        <v>307</v>
      </c>
      <c r="B297" s="17" t="s">
        <v>308</v>
      </c>
      <c r="C297" s="18"/>
      <c r="D297" s="19">
        <v>367240</v>
      </c>
      <c r="E297" s="19">
        <v>367240</v>
      </c>
      <c r="F297" s="21">
        <f t="shared" si="8"/>
        <v>168476</v>
      </c>
      <c r="G297" s="19">
        <v>36170</v>
      </c>
      <c r="H297" s="19">
        <v>73360</v>
      </c>
      <c r="I297" s="19">
        <v>58946</v>
      </c>
      <c r="J297" s="19">
        <v>168476</v>
      </c>
      <c r="K297" s="31">
        <f t="shared" si="9"/>
        <v>100</v>
      </c>
    </row>
    <row r="298" spans="1:11" ht="45" outlineLevel="3">
      <c r="A298" s="16" t="s">
        <v>309</v>
      </c>
      <c r="B298" s="17" t="s">
        <v>310</v>
      </c>
      <c r="C298" s="18"/>
      <c r="D298" s="19">
        <v>367240</v>
      </c>
      <c r="E298" s="19">
        <v>367240</v>
      </c>
      <c r="F298" s="21">
        <f t="shared" si="8"/>
        <v>168476</v>
      </c>
      <c r="G298" s="19">
        <v>36170</v>
      </c>
      <c r="H298" s="19">
        <v>73360</v>
      </c>
      <c r="I298" s="19">
        <v>58946</v>
      </c>
      <c r="J298" s="19">
        <v>168476</v>
      </c>
      <c r="K298" s="31">
        <f t="shared" si="9"/>
        <v>100</v>
      </c>
    </row>
    <row r="299" spans="1:11" ht="60" outlineLevel="7">
      <c r="A299" s="8" t="s">
        <v>309</v>
      </c>
      <c r="B299" s="9" t="s">
        <v>16</v>
      </c>
      <c r="C299" s="8" t="s">
        <v>15</v>
      </c>
      <c r="D299" s="10">
        <v>51240</v>
      </c>
      <c r="E299" s="10">
        <v>51240</v>
      </c>
      <c r="F299" s="21">
        <f t="shared" si="8"/>
        <v>28240</v>
      </c>
      <c r="G299" s="10">
        <v>0</v>
      </c>
      <c r="H299" s="10">
        <v>28240</v>
      </c>
      <c r="I299" s="10">
        <v>0</v>
      </c>
      <c r="J299" s="10">
        <v>28240</v>
      </c>
      <c r="K299" s="31">
        <f t="shared" si="9"/>
        <v>100</v>
      </c>
    </row>
    <row r="300" spans="1:11" ht="60" outlineLevel="7">
      <c r="A300" s="8" t="s">
        <v>309</v>
      </c>
      <c r="B300" s="9" t="s">
        <v>34</v>
      </c>
      <c r="C300" s="8" t="s">
        <v>33</v>
      </c>
      <c r="D300" s="10">
        <v>316000</v>
      </c>
      <c r="E300" s="10">
        <v>316000</v>
      </c>
      <c r="F300" s="21">
        <f t="shared" si="8"/>
        <v>140236</v>
      </c>
      <c r="G300" s="10">
        <v>36170</v>
      </c>
      <c r="H300" s="10">
        <v>45120</v>
      </c>
      <c r="I300" s="10">
        <v>58946</v>
      </c>
      <c r="J300" s="10">
        <v>140236</v>
      </c>
      <c r="K300" s="31">
        <f t="shared" si="9"/>
        <v>100</v>
      </c>
    </row>
    <row r="301" spans="1:11" ht="45" outlineLevel="2">
      <c r="A301" s="16" t="s">
        <v>311</v>
      </c>
      <c r="B301" s="17" t="s">
        <v>187</v>
      </c>
      <c r="C301" s="18"/>
      <c r="D301" s="19">
        <v>2000000</v>
      </c>
      <c r="E301" s="19">
        <v>8000000</v>
      </c>
      <c r="F301" s="21">
        <f t="shared" si="8"/>
        <v>8000000</v>
      </c>
      <c r="G301" s="19">
        <v>0</v>
      </c>
      <c r="H301" s="19">
        <v>574207.84</v>
      </c>
      <c r="I301" s="19">
        <v>7425792.1600000001</v>
      </c>
      <c r="J301" s="19">
        <v>8000000</v>
      </c>
      <c r="K301" s="31">
        <f t="shared" si="9"/>
        <v>100</v>
      </c>
    </row>
    <row r="302" spans="1:11" ht="45" outlineLevel="3">
      <c r="A302" s="16" t="s">
        <v>312</v>
      </c>
      <c r="B302" s="17" t="s">
        <v>313</v>
      </c>
      <c r="C302" s="18"/>
      <c r="D302" s="19">
        <v>2000000</v>
      </c>
      <c r="E302" s="19">
        <v>8000000</v>
      </c>
      <c r="F302" s="21">
        <f t="shared" si="8"/>
        <v>8000000</v>
      </c>
      <c r="G302" s="19">
        <v>0</v>
      </c>
      <c r="H302" s="19">
        <v>574207.84</v>
      </c>
      <c r="I302" s="19">
        <v>7425792.1600000001</v>
      </c>
      <c r="J302" s="19">
        <v>8000000</v>
      </c>
      <c r="K302" s="31">
        <f t="shared" si="9"/>
        <v>100</v>
      </c>
    </row>
    <row r="303" spans="1:11" ht="60" outlineLevel="7">
      <c r="A303" s="8" t="s">
        <v>312</v>
      </c>
      <c r="B303" s="9" t="s">
        <v>34</v>
      </c>
      <c r="C303" s="8" t="s">
        <v>33</v>
      </c>
      <c r="D303" s="10">
        <v>2000000</v>
      </c>
      <c r="E303" s="10">
        <v>8000000</v>
      </c>
      <c r="F303" s="21">
        <f t="shared" si="8"/>
        <v>8000000</v>
      </c>
      <c r="G303" s="10">
        <v>0</v>
      </c>
      <c r="H303" s="10">
        <v>574207.84</v>
      </c>
      <c r="I303" s="10">
        <v>7425792.1600000001</v>
      </c>
      <c r="J303" s="10">
        <v>8000000</v>
      </c>
      <c r="K303" s="31">
        <f t="shared" si="9"/>
        <v>100</v>
      </c>
    </row>
    <row r="304" spans="1:11" ht="45" outlineLevel="2">
      <c r="A304" s="16" t="s">
        <v>314</v>
      </c>
      <c r="B304" s="17" t="s">
        <v>315</v>
      </c>
      <c r="C304" s="18"/>
      <c r="D304" s="19">
        <v>20000</v>
      </c>
      <c r="E304" s="19">
        <v>0</v>
      </c>
      <c r="F304" s="21">
        <f t="shared" si="8"/>
        <v>0</v>
      </c>
      <c r="G304" s="19">
        <v>0</v>
      </c>
      <c r="H304" s="19">
        <v>0</v>
      </c>
      <c r="I304" s="19">
        <v>0</v>
      </c>
      <c r="J304" s="19">
        <v>0</v>
      </c>
      <c r="K304" s="31">
        <v>0</v>
      </c>
    </row>
    <row r="305" spans="1:11" ht="30" outlineLevel="3">
      <c r="A305" s="16" t="s">
        <v>316</v>
      </c>
      <c r="B305" s="17" t="s">
        <v>317</v>
      </c>
      <c r="C305" s="18"/>
      <c r="D305" s="19">
        <v>20000</v>
      </c>
      <c r="E305" s="19">
        <v>0</v>
      </c>
      <c r="F305" s="21">
        <f t="shared" si="8"/>
        <v>0</v>
      </c>
      <c r="G305" s="19">
        <v>0</v>
      </c>
      <c r="H305" s="19">
        <v>0</v>
      </c>
      <c r="I305" s="19">
        <v>0</v>
      </c>
      <c r="J305" s="19">
        <v>0</v>
      </c>
      <c r="K305" s="31">
        <v>0</v>
      </c>
    </row>
    <row r="306" spans="1:11" ht="60" outlineLevel="7">
      <c r="A306" s="8" t="s">
        <v>316</v>
      </c>
      <c r="B306" s="9" t="s">
        <v>16</v>
      </c>
      <c r="C306" s="8" t="s">
        <v>15</v>
      </c>
      <c r="D306" s="10">
        <v>20000</v>
      </c>
      <c r="E306" s="10">
        <v>0</v>
      </c>
      <c r="F306" s="21">
        <f t="shared" si="8"/>
        <v>0</v>
      </c>
      <c r="G306" s="10">
        <v>0</v>
      </c>
      <c r="H306" s="10">
        <v>0</v>
      </c>
      <c r="I306" s="10">
        <v>0</v>
      </c>
      <c r="J306" s="10">
        <v>0</v>
      </c>
      <c r="K306" s="31">
        <v>0</v>
      </c>
    </row>
    <row r="307" spans="1:11" ht="165" outlineLevel="1">
      <c r="A307" s="16" t="s">
        <v>318</v>
      </c>
      <c r="B307" s="17" t="s">
        <v>319</v>
      </c>
      <c r="C307" s="18"/>
      <c r="D307" s="19">
        <v>106000</v>
      </c>
      <c r="E307" s="19">
        <v>106000</v>
      </c>
      <c r="F307" s="21">
        <f t="shared" si="8"/>
        <v>82445</v>
      </c>
      <c r="G307" s="19">
        <v>0</v>
      </c>
      <c r="H307" s="19">
        <v>11300</v>
      </c>
      <c r="I307" s="19">
        <v>71145</v>
      </c>
      <c r="J307" s="19">
        <v>82445</v>
      </c>
      <c r="K307" s="31">
        <f t="shared" si="9"/>
        <v>100</v>
      </c>
    </row>
    <row r="308" spans="1:11" ht="60" outlineLevel="2">
      <c r="A308" s="16" t="s">
        <v>320</v>
      </c>
      <c r="B308" s="17" t="s">
        <v>321</v>
      </c>
      <c r="C308" s="18"/>
      <c r="D308" s="19">
        <v>106000</v>
      </c>
      <c r="E308" s="19">
        <v>106000</v>
      </c>
      <c r="F308" s="21">
        <f t="shared" si="8"/>
        <v>82445</v>
      </c>
      <c r="G308" s="19">
        <v>0</v>
      </c>
      <c r="H308" s="19">
        <v>11300</v>
      </c>
      <c r="I308" s="19">
        <v>71145</v>
      </c>
      <c r="J308" s="19">
        <v>82445</v>
      </c>
      <c r="K308" s="31">
        <f t="shared" si="9"/>
        <v>100</v>
      </c>
    </row>
    <row r="309" spans="1:11" ht="45" outlineLevel="3">
      <c r="A309" s="16" t="s">
        <v>322</v>
      </c>
      <c r="B309" s="17" t="s">
        <v>323</v>
      </c>
      <c r="C309" s="18"/>
      <c r="D309" s="19">
        <v>106000</v>
      </c>
      <c r="E309" s="19">
        <v>106000</v>
      </c>
      <c r="F309" s="21">
        <f t="shared" si="8"/>
        <v>82445</v>
      </c>
      <c r="G309" s="19">
        <v>0</v>
      </c>
      <c r="H309" s="19">
        <v>11300</v>
      </c>
      <c r="I309" s="19">
        <v>71145</v>
      </c>
      <c r="J309" s="19">
        <v>82445</v>
      </c>
      <c r="K309" s="31">
        <f t="shared" si="9"/>
        <v>100</v>
      </c>
    </row>
    <row r="310" spans="1:11" ht="60" outlineLevel="7">
      <c r="A310" s="8" t="s">
        <v>322</v>
      </c>
      <c r="B310" s="9" t="s">
        <v>16</v>
      </c>
      <c r="C310" s="8" t="s">
        <v>15</v>
      </c>
      <c r="D310" s="10">
        <v>106000</v>
      </c>
      <c r="E310" s="10">
        <v>106000</v>
      </c>
      <c r="F310" s="21">
        <f t="shared" si="8"/>
        <v>82445</v>
      </c>
      <c r="G310" s="10">
        <v>0</v>
      </c>
      <c r="H310" s="10">
        <v>11300</v>
      </c>
      <c r="I310" s="10">
        <v>71145</v>
      </c>
      <c r="J310" s="10">
        <v>82445</v>
      </c>
      <c r="K310" s="31">
        <f t="shared" si="9"/>
        <v>100</v>
      </c>
    </row>
    <row r="311" spans="1:11" ht="195" outlineLevel="1">
      <c r="A311" s="16" t="s">
        <v>324</v>
      </c>
      <c r="B311" s="20" t="s">
        <v>325</v>
      </c>
      <c r="C311" s="18"/>
      <c r="D311" s="19">
        <v>320500</v>
      </c>
      <c r="E311" s="19">
        <v>3252512</v>
      </c>
      <c r="F311" s="21">
        <f t="shared" si="8"/>
        <v>3192732</v>
      </c>
      <c r="G311" s="19">
        <v>0</v>
      </c>
      <c r="H311" s="19">
        <v>1375080</v>
      </c>
      <c r="I311" s="19">
        <v>1817652</v>
      </c>
      <c r="J311" s="19">
        <v>3127248</v>
      </c>
      <c r="K311" s="31">
        <f t="shared" si="9"/>
        <v>97.948966590368371</v>
      </c>
    </row>
    <row r="312" spans="1:11" ht="75" outlineLevel="2">
      <c r="A312" s="16" t="s">
        <v>326</v>
      </c>
      <c r="B312" s="17" t="s">
        <v>327</v>
      </c>
      <c r="C312" s="18"/>
      <c r="D312" s="19">
        <v>320500</v>
      </c>
      <c r="E312" s="19">
        <v>3252512</v>
      </c>
      <c r="F312" s="21">
        <f t="shared" si="8"/>
        <v>3192732</v>
      </c>
      <c r="G312" s="19">
        <v>0</v>
      </c>
      <c r="H312" s="19">
        <v>1375080</v>
      </c>
      <c r="I312" s="19">
        <v>1817652</v>
      </c>
      <c r="J312" s="19">
        <v>3127248</v>
      </c>
      <c r="K312" s="31">
        <f t="shared" si="9"/>
        <v>97.948966590368371</v>
      </c>
    </row>
    <row r="313" spans="1:11" ht="30" outlineLevel="3">
      <c r="A313" s="16" t="s">
        <v>328</v>
      </c>
      <c r="B313" s="17" t="s">
        <v>329</v>
      </c>
      <c r="C313" s="18"/>
      <c r="D313" s="19">
        <v>0</v>
      </c>
      <c r="E313" s="19">
        <v>2500146</v>
      </c>
      <c r="F313" s="21">
        <f t="shared" si="8"/>
        <v>2500146</v>
      </c>
      <c r="G313" s="19">
        <v>0</v>
      </c>
      <c r="H313" s="19">
        <v>1375080</v>
      </c>
      <c r="I313" s="19">
        <v>1125066</v>
      </c>
      <c r="J313" s="19">
        <v>2500146</v>
      </c>
      <c r="K313" s="31">
        <f t="shared" si="9"/>
        <v>100</v>
      </c>
    </row>
    <row r="314" spans="1:11" ht="30" outlineLevel="7">
      <c r="A314" s="8" t="s">
        <v>328</v>
      </c>
      <c r="B314" s="9" t="s">
        <v>146</v>
      </c>
      <c r="C314" s="8" t="s">
        <v>145</v>
      </c>
      <c r="D314" s="10">
        <v>0</v>
      </c>
      <c r="E314" s="10">
        <v>2500146</v>
      </c>
      <c r="F314" s="21">
        <f t="shared" si="8"/>
        <v>2500146</v>
      </c>
      <c r="G314" s="10">
        <v>0</v>
      </c>
      <c r="H314" s="10">
        <v>1375080</v>
      </c>
      <c r="I314" s="10">
        <v>1125066</v>
      </c>
      <c r="J314" s="10">
        <v>2500146</v>
      </c>
      <c r="K314" s="31">
        <f t="shared" si="9"/>
        <v>100</v>
      </c>
    </row>
    <row r="315" spans="1:11" ht="135" outlineLevel="3">
      <c r="A315" s="16" t="s">
        <v>330</v>
      </c>
      <c r="B315" s="17" t="s">
        <v>331</v>
      </c>
      <c r="C315" s="18"/>
      <c r="D315" s="19">
        <v>264000</v>
      </c>
      <c r="E315" s="19">
        <v>630382</v>
      </c>
      <c r="F315" s="21">
        <f t="shared" si="8"/>
        <v>627102</v>
      </c>
      <c r="G315" s="19">
        <v>0</v>
      </c>
      <c r="H315" s="19">
        <v>0</v>
      </c>
      <c r="I315" s="19">
        <v>627102</v>
      </c>
      <c r="J315" s="19">
        <v>627102</v>
      </c>
      <c r="K315" s="31">
        <f t="shared" si="9"/>
        <v>100</v>
      </c>
    </row>
    <row r="316" spans="1:11" ht="30" outlineLevel="7">
      <c r="A316" s="8" t="s">
        <v>330</v>
      </c>
      <c r="B316" s="9" t="s">
        <v>146</v>
      </c>
      <c r="C316" s="8" t="s">
        <v>145</v>
      </c>
      <c r="D316" s="10">
        <v>264000</v>
      </c>
      <c r="E316" s="10">
        <v>630382</v>
      </c>
      <c r="F316" s="21">
        <f t="shared" si="8"/>
        <v>627102</v>
      </c>
      <c r="G316" s="10">
        <v>0</v>
      </c>
      <c r="H316" s="10">
        <v>0</v>
      </c>
      <c r="I316" s="10">
        <v>627102</v>
      </c>
      <c r="J316" s="10">
        <v>627102</v>
      </c>
      <c r="K316" s="31">
        <f t="shared" si="9"/>
        <v>100</v>
      </c>
    </row>
    <row r="317" spans="1:11" ht="75" outlineLevel="3">
      <c r="A317" s="16" t="s">
        <v>332</v>
      </c>
      <c r="B317" s="17" t="s">
        <v>333</v>
      </c>
      <c r="C317" s="18"/>
      <c r="D317" s="19">
        <v>56500</v>
      </c>
      <c r="E317" s="19">
        <v>121984</v>
      </c>
      <c r="F317" s="21">
        <f t="shared" si="8"/>
        <v>65484</v>
      </c>
      <c r="G317" s="19">
        <v>0</v>
      </c>
      <c r="H317" s="19">
        <v>0</v>
      </c>
      <c r="I317" s="19">
        <v>65484</v>
      </c>
      <c r="J317" s="19">
        <v>0</v>
      </c>
      <c r="K317" s="31">
        <f t="shared" si="9"/>
        <v>0</v>
      </c>
    </row>
    <row r="318" spans="1:11" ht="60" outlineLevel="7">
      <c r="A318" s="8" t="s">
        <v>332</v>
      </c>
      <c r="B318" s="9" t="s">
        <v>16</v>
      </c>
      <c r="C318" s="8" t="s">
        <v>15</v>
      </c>
      <c r="D318" s="10">
        <v>56500</v>
      </c>
      <c r="E318" s="10">
        <v>121984</v>
      </c>
      <c r="F318" s="21">
        <f t="shared" si="8"/>
        <v>65484</v>
      </c>
      <c r="G318" s="10">
        <v>0</v>
      </c>
      <c r="H318" s="10">
        <v>0</v>
      </c>
      <c r="I318" s="10">
        <v>65484</v>
      </c>
      <c r="J318" s="10">
        <v>0</v>
      </c>
      <c r="K318" s="31">
        <f t="shared" si="9"/>
        <v>0</v>
      </c>
    </row>
    <row r="319" spans="1:11" ht="165" outlineLevel="1">
      <c r="A319" s="16" t="s">
        <v>334</v>
      </c>
      <c r="B319" s="17" t="s">
        <v>335</v>
      </c>
      <c r="C319" s="18"/>
      <c r="D319" s="19">
        <v>15181055</v>
      </c>
      <c r="E319" s="19">
        <v>15292616.380000001</v>
      </c>
      <c r="F319" s="21">
        <f t="shared" si="8"/>
        <v>9823988.6699999999</v>
      </c>
      <c r="G319" s="19">
        <v>3091488.12</v>
      </c>
      <c r="H319" s="19">
        <v>3578511.27</v>
      </c>
      <c r="I319" s="19">
        <v>3153989.28</v>
      </c>
      <c r="J319" s="19">
        <v>9823988.6699999999</v>
      </c>
      <c r="K319" s="31">
        <f t="shared" si="9"/>
        <v>100</v>
      </c>
    </row>
    <row r="320" spans="1:11" ht="60" outlineLevel="2">
      <c r="A320" s="16" t="s">
        <v>336</v>
      </c>
      <c r="B320" s="17" t="s">
        <v>222</v>
      </c>
      <c r="C320" s="18"/>
      <c r="D320" s="19">
        <v>1988364</v>
      </c>
      <c r="E320" s="19">
        <v>2014232.69</v>
      </c>
      <c r="F320" s="21">
        <f t="shared" si="8"/>
        <v>1090092.8999999999</v>
      </c>
      <c r="G320" s="19">
        <v>282722.96999999997</v>
      </c>
      <c r="H320" s="19">
        <v>379242.47</v>
      </c>
      <c r="I320" s="19">
        <v>428127.46</v>
      </c>
      <c r="J320" s="19">
        <v>1090092.8999999999</v>
      </c>
      <c r="K320" s="31">
        <f t="shared" si="9"/>
        <v>100</v>
      </c>
    </row>
    <row r="321" spans="1:11" ht="45" outlineLevel="3">
      <c r="A321" s="16" t="s">
        <v>337</v>
      </c>
      <c r="B321" s="17" t="s">
        <v>224</v>
      </c>
      <c r="C321" s="18"/>
      <c r="D321" s="19">
        <v>1988364</v>
      </c>
      <c r="E321" s="19">
        <v>2014232.69</v>
      </c>
      <c r="F321" s="21">
        <f t="shared" si="8"/>
        <v>1090092.8999999999</v>
      </c>
      <c r="G321" s="19">
        <v>282722.96999999997</v>
      </c>
      <c r="H321" s="19">
        <v>379242.47</v>
      </c>
      <c r="I321" s="19">
        <v>428127.46</v>
      </c>
      <c r="J321" s="19">
        <v>1090092.8999999999</v>
      </c>
      <c r="K321" s="31">
        <f t="shared" si="9"/>
        <v>100</v>
      </c>
    </row>
    <row r="322" spans="1:11" ht="122.25" customHeight="1" outlineLevel="7">
      <c r="A322" s="8" t="s">
        <v>337</v>
      </c>
      <c r="B322" s="9" t="s">
        <v>24</v>
      </c>
      <c r="C322" s="8" t="s">
        <v>23</v>
      </c>
      <c r="D322" s="10">
        <v>1924514</v>
      </c>
      <c r="E322" s="10">
        <v>1919174</v>
      </c>
      <c r="F322" s="21">
        <f t="shared" si="8"/>
        <v>1033459.53</v>
      </c>
      <c r="G322" s="10">
        <v>262888.06</v>
      </c>
      <c r="H322" s="10">
        <v>358797.02</v>
      </c>
      <c r="I322" s="10">
        <v>411774.45</v>
      </c>
      <c r="J322" s="10">
        <v>1033459.53</v>
      </c>
      <c r="K322" s="31">
        <f t="shared" si="9"/>
        <v>100</v>
      </c>
    </row>
    <row r="323" spans="1:11" ht="60" outlineLevel="7">
      <c r="A323" s="8" t="s">
        <v>337</v>
      </c>
      <c r="B323" s="9" t="s">
        <v>16</v>
      </c>
      <c r="C323" s="8" t="s">
        <v>15</v>
      </c>
      <c r="D323" s="10">
        <v>63850</v>
      </c>
      <c r="E323" s="10">
        <v>69190</v>
      </c>
      <c r="F323" s="21">
        <f t="shared" si="8"/>
        <v>56633.37</v>
      </c>
      <c r="G323" s="10">
        <v>19834.91</v>
      </c>
      <c r="H323" s="10">
        <v>20445.45</v>
      </c>
      <c r="I323" s="10">
        <v>16353.01</v>
      </c>
      <c r="J323" s="10">
        <v>56633.37</v>
      </c>
      <c r="K323" s="31">
        <f t="shared" si="9"/>
        <v>100</v>
      </c>
    </row>
    <row r="324" spans="1:11" ht="15" outlineLevel="7">
      <c r="A324" s="8" t="s">
        <v>337</v>
      </c>
      <c r="B324" s="9" t="s">
        <v>26</v>
      </c>
      <c r="C324" s="8" t="s">
        <v>25</v>
      </c>
      <c r="D324" s="10">
        <v>0</v>
      </c>
      <c r="E324" s="10">
        <v>25868.69</v>
      </c>
      <c r="F324" s="21">
        <f t="shared" si="8"/>
        <v>0</v>
      </c>
      <c r="G324" s="10">
        <v>0</v>
      </c>
      <c r="H324" s="10">
        <v>0</v>
      </c>
      <c r="I324" s="10">
        <v>0</v>
      </c>
      <c r="J324" s="10">
        <v>0</v>
      </c>
      <c r="K324" s="31">
        <v>0</v>
      </c>
    </row>
    <row r="325" spans="1:11" ht="60" outlineLevel="2">
      <c r="A325" s="16" t="s">
        <v>338</v>
      </c>
      <c r="B325" s="17" t="s">
        <v>339</v>
      </c>
      <c r="C325" s="18"/>
      <c r="D325" s="19">
        <v>13192691</v>
      </c>
      <c r="E325" s="19">
        <v>13278383.689999999</v>
      </c>
      <c r="F325" s="21">
        <f t="shared" si="8"/>
        <v>8733895.7699999996</v>
      </c>
      <c r="G325" s="19">
        <v>2808765.15</v>
      </c>
      <c r="H325" s="19">
        <v>3199268.8</v>
      </c>
      <c r="I325" s="19">
        <v>2725861.82</v>
      </c>
      <c r="J325" s="19">
        <v>8733895.7699999996</v>
      </c>
      <c r="K325" s="31">
        <f t="shared" si="9"/>
        <v>100</v>
      </c>
    </row>
    <row r="326" spans="1:11" ht="60" outlineLevel="3">
      <c r="A326" s="16" t="s">
        <v>340</v>
      </c>
      <c r="B326" s="17" t="s">
        <v>22</v>
      </c>
      <c r="C326" s="18"/>
      <c r="D326" s="19">
        <v>13192691</v>
      </c>
      <c r="E326" s="19">
        <v>13278383.689999999</v>
      </c>
      <c r="F326" s="21">
        <f t="shared" si="8"/>
        <v>8733895.7699999996</v>
      </c>
      <c r="G326" s="19">
        <v>2808765.15</v>
      </c>
      <c r="H326" s="19">
        <v>3199268.8</v>
      </c>
      <c r="I326" s="19">
        <v>2725861.82</v>
      </c>
      <c r="J326" s="19">
        <v>8733895.7699999996</v>
      </c>
      <c r="K326" s="31">
        <f t="shared" si="9"/>
        <v>100</v>
      </c>
    </row>
    <row r="327" spans="1:11" ht="135" outlineLevel="7">
      <c r="A327" s="8" t="s">
        <v>340</v>
      </c>
      <c r="B327" s="9" t="s">
        <v>24</v>
      </c>
      <c r="C327" s="8" t="s">
        <v>23</v>
      </c>
      <c r="D327" s="10">
        <v>10852795</v>
      </c>
      <c r="E327" s="10">
        <v>10936428.539999999</v>
      </c>
      <c r="F327" s="21">
        <f t="shared" si="8"/>
        <v>7034474.5600000005</v>
      </c>
      <c r="G327" s="10">
        <v>2287996.9700000002</v>
      </c>
      <c r="H327" s="10">
        <v>2618465.9900000002</v>
      </c>
      <c r="I327" s="10">
        <v>2128011.6</v>
      </c>
      <c r="J327" s="10">
        <v>7034474.5599999996</v>
      </c>
      <c r="K327" s="31">
        <f t="shared" si="9"/>
        <v>99.999999999999986</v>
      </c>
    </row>
    <row r="328" spans="1:11" ht="60" outlineLevel="7">
      <c r="A328" s="8" t="s">
        <v>340</v>
      </c>
      <c r="B328" s="9" t="s">
        <v>16</v>
      </c>
      <c r="C328" s="8" t="s">
        <v>15</v>
      </c>
      <c r="D328" s="10">
        <v>2189996</v>
      </c>
      <c r="E328" s="10">
        <v>2191401.69</v>
      </c>
      <c r="F328" s="21">
        <f t="shared" si="8"/>
        <v>1586342.75</v>
      </c>
      <c r="G328" s="10">
        <v>483767.18</v>
      </c>
      <c r="H328" s="10">
        <v>541524.35</v>
      </c>
      <c r="I328" s="10">
        <v>561051.22</v>
      </c>
      <c r="J328" s="10">
        <v>1586342.75</v>
      </c>
      <c r="K328" s="31">
        <f t="shared" si="9"/>
        <v>100</v>
      </c>
    </row>
    <row r="329" spans="1:11" ht="30" outlineLevel="7">
      <c r="A329" s="8" t="s">
        <v>340</v>
      </c>
      <c r="B329" s="9" t="s">
        <v>146</v>
      </c>
      <c r="C329" s="8" t="s">
        <v>145</v>
      </c>
      <c r="D329" s="10">
        <v>0</v>
      </c>
      <c r="E329" s="10">
        <v>2141.46</v>
      </c>
      <c r="F329" s="21">
        <f t="shared" si="8"/>
        <v>2141.46</v>
      </c>
      <c r="G329" s="10">
        <v>0</v>
      </c>
      <c r="H329" s="10">
        <v>2141.46</v>
      </c>
      <c r="I329" s="10">
        <v>0</v>
      </c>
      <c r="J329" s="10">
        <v>2141.46</v>
      </c>
      <c r="K329" s="31">
        <f t="shared" si="9"/>
        <v>100</v>
      </c>
    </row>
    <row r="330" spans="1:11" ht="15" outlineLevel="7">
      <c r="A330" s="8" t="s">
        <v>340</v>
      </c>
      <c r="B330" s="9" t="s">
        <v>26</v>
      </c>
      <c r="C330" s="8" t="s">
        <v>25</v>
      </c>
      <c r="D330" s="10">
        <v>149900</v>
      </c>
      <c r="E330" s="10">
        <v>148412</v>
      </c>
      <c r="F330" s="21">
        <f t="shared" si="8"/>
        <v>110937</v>
      </c>
      <c r="G330" s="10">
        <v>37001</v>
      </c>
      <c r="H330" s="10">
        <v>37137</v>
      </c>
      <c r="I330" s="10">
        <v>36799</v>
      </c>
      <c r="J330" s="10">
        <v>110937</v>
      </c>
      <c r="K330" s="31">
        <f t="shared" si="9"/>
        <v>100</v>
      </c>
    </row>
    <row r="331" spans="1:11" ht="109.5" customHeight="1">
      <c r="A331" s="16" t="s">
        <v>341</v>
      </c>
      <c r="B331" s="17" t="s">
        <v>342</v>
      </c>
      <c r="C331" s="18"/>
      <c r="D331" s="19">
        <v>17366129.039999999</v>
      </c>
      <c r="E331" s="19">
        <v>22025898.140000001</v>
      </c>
      <c r="F331" s="21">
        <f t="shared" si="8"/>
        <v>16898924.780000001</v>
      </c>
      <c r="G331" s="19">
        <v>1786988.52</v>
      </c>
      <c r="H331" s="19">
        <v>5461315.1399999997</v>
      </c>
      <c r="I331" s="19">
        <v>9650621.1199999992</v>
      </c>
      <c r="J331" s="19">
        <v>15862442.25</v>
      </c>
      <c r="K331" s="31">
        <f t="shared" si="9"/>
        <v>93.866577054495878</v>
      </c>
    </row>
    <row r="332" spans="1:11" ht="60" outlineLevel="1">
      <c r="A332" s="16" t="s">
        <v>343</v>
      </c>
      <c r="B332" s="17" t="s">
        <v>344</v>
      </c>
      <c r="C332" s="18"/>
      <c r="D332" s="19">
        <v>626730.43000000005</v>
      </c>
      <c r="E332" s="19">
        <v>4052957.94</v>
      </c>
      <c r="F332" s="21">
        <f t="shared" si="8"/>
        <v>1884099.56</v>
      </c>
      <c r="G332" s="19">
        <v>103100</v>
      </c>
      <c r="H332" s="19">
        <v>1023667.64</v>
      </c>
      <c r="I332" s="19">
        <v>757331.92</v>
      </c>
      <c r="J332" s="19">
        <v>1884099.56</v>
      </c>
      <c r="K332" s="31">
        <f t="shared" si="9"/>
        <v>100</v>
      </c>
    </row>
    <row r="333" spans="1:11" ht="45" outlineLevel="2">
      <c r="A333" s="16" t="s">
        <v>345</v>
      </c>
      <c r="B333" s="17" t="s">
        <v>346</v>
      </c>
      <c r="C333" s="18"/>
      <c r="D333" s="19">
        <v>263603.71999999997</v>
      </c>
      <c r="E333" s="19">
        <v>2171995.9</v>
      </c>
      <c r="F333" s="21">
        <f t="shared" ref="F333:F396" si="10">G333+H333+I333</f>
        <v>657927.67999999993</v>
      </c>
      <c r="G333" s="19">
        <v>103100</v>
      </c>
      <c r="H333" s="19">
        <v>174437.68</v>
      </c>
      <c r="I333" s="19">
        <v>380390</v>
      </c>
      <c r="J333" s="19">
        <v>657927.68000000005</v>
      </c>
      <c r="K333" s="31">
        <f t="shared" ref="K333:K396" si="11">J333/F333*100</f>
        <v>100.00000000000003</v>
      </c>
    </row>
    <row r="334" spans="1:11" ht="60" outlineLevel="7">
      <c r="A334" s="8" t="s">
        <v>345</v>
      </c>
      <c r="B334" s="9" t="s">
        <v>16</v>
      </c>
      <c r="C334" s="8" t="s">
        <v>15</v>
      </c>
      <c r="D334" s="10">
        <v>130103.72</v>
      </c>
      <c r="E334" s="10">
        <v>2048386.02</v>
      </c>
      <c r="F334" s="21">
        <f t="shared" si="10"/>
        <v>626886.02</v>
      </c>
      <c r="G334" s="10">
        <v>103100</v>
      </c>
      <c r="H334" s="10">
        <v>143396.01999999999</v>
      </c>
      <c r="I334" s="10">
        <v>380390</v>
      </c>
      <c r="J334" s="10">
        <v>626886.02</v>
      </c>
      <c r="K334" s="31">
        <f t="shared" si="11"/>
        <v>100</v>
      </c>
    </row>
    <row r="335" spans="1:11" ht="15" outlineLevel="7">
      <c r="A335" s="8" t="s">
        <v>345</v>
      </c>
      <c r="B335" s="9" t="s">
        <v>26</v>
      </c>
      <c r="C335" s="8" t="s">
        <v>25</v>
      </c>
      <c r="D335" s="10">
        <v>133500</v>
      </c>
      <c r="E335" s="10">
        <v>123609.88</v>
      </c>
      <c r="F335" s="21">
        <f t="shared" si="10"/>
        <v>31041.66</v>
      </c>
      <c r="G335" s="10">
        <v>0</v>
      </c>
      <c r="H335" s="10">
        <v>31041.66</v>
      </c>
      <c r="I335" s="10">
        <v>0</v>
      </c>
      <c r="J335" s="10">
        <v>31041.66</v>
      </c>
      <c r="K335" s="31">
        <f t="shared" si="11"/>
        <v>100</v>
      </c>
    </row>
    <row r="336" spans="1:11" ht="30" outlineLevel="2">
      <c r="A336" s="16" t="s">
        <v>347</v>
      </c>
      <c r="B336" s="17" t="s">
        <v>348</v>
      </c>
      <c r="C336" s="18"/>
      <c r="D336" s="19">
        <v>328005</v>
      </c>
      <c r="E336" s="19">
        <v>347863</v>
      </c>
      <c r="F336" s="21">
        <f t="shared" si="10"/>
        <v>347863</v>
      </c>
      <c r="G336" s="19">
        <v>0</v>
      </c>
      <c r="H336" s="19">
        <v>347863</v>
      </c>
      <c r="I336" s="19">
        <v>0</v>
      </c>
      <c r="J336" s="19">
        <v>347863</v>
      </c>
      <c r="K336" s="31">
        <f t="shared" si="11"/>
        <v>100</v>
      </c>
    </row>
    <row r="337" spans="1:11" ht="60" outlineLevel="7">
      <c r="A337" s="8" t="s">
        <v>347</v>
      </c>
      <c r="B337" s="9" t="s">
        <v>16</v>
      </c>
      <c r="C337" s="8" t="s">
        <v>15</v>
      </c>
      <c r="D337" s="10">
        <v>328005</v>
      </c>
      <c r="E337" s="10">
        <v>347863</v>
      </c>
      <c r="F337" s="21">
        <f t="shared" si="10"/>
        <v>347863</v>
      </c>
      <c r="G337" s="10">
        <v>0</v>
      </c>
      <c r="H337" s="10">
        <v>347863</v>
      </c>
      <c r="I337" s="10">
        <v>0</v>
      </c>
      <c r="J337" s="10">
        <v>347863</v>
      </c>
      <c r="K337" s="31">
        <f t="shared" si="11"/>
        <v>100</v>
      </c>
    </row>
    <row r="338" spans="1:11" ht="30" outlineLevel="2">
      <c r="A338" s="16" t="s">
        <v>349</v>
      </c>
      <c r="B338" s="17" t="s">
        <v>348</v>
      </c>
      <c r="C338" s="18"/>
      <c r="D338" s="19">
        <v>19881.560000000001</v>
      </c>
      <c r="E338" s="19">
        <v>1431498.04</v>
      </c>
      <c r="F338" s="21">
        <f t="shared" si="10"/>
        <v>776707.88</v>
      </c>
      <c r="G338" s="19">
        <v>0</v>
      </c>
      <c r="H338" s="19">
        <v>399765.96</v>
      </c>
      <c r="I338" s="19">
        <v>376941.92</v>
      </c>
      <c r="J338" s="19">
        <v>776707.88</v>
      </c>
      <c r="K338" s="31">
        <f t="shared" si="11"/>
        <v>100</v>
      </c>
    </row>
    <row r="339" spans="1:11" ht="60" outlineLevel="7">
      <c r="A339" s="8" t="s">
        <v>349</v>
      </c>
      <c r="B339" s="9" t="s">
        <v>16</v>
      </c>
      <c r="C339" s="8" t="s">
        <v>15</v>
      </c>
      <c r="D339" s="10">
        <v>19881.560000000001</v>
      </c>
      <c r="E339" s="10">
        <v>1431498.04</v>
      </c>
      <c r="F339" s="21">
        <f t="shared" si="10"/>
        <v>776707.88</v>
      </c>
      <c r="G339" s="10">
        <v>0</v>
      </c>
      <c r="H339" s="10">
        <v>399765.96</v>
      </c>
      <c r="I339" s="10">
        <v>376941.92</v>
      </c>
      <c r="J339" s="10">
        <v>776707.88</v>
      </c>
      <c r="K339" s="31">
        <f t="shared" si="11"/>
        <v>100</v>
      </c>
    </row>
    <row r="340" spans="1:11" ht="60" outlineLevel="2">
      <c r="A340" s="16" t="s">
        <v>350</v>
      </c>
      <c r="B340" s="17" t="s">
        <v>351</v>
      </c>
      <c r="C340" s="18"/>
      <c r="D340" s="19">
        <v>15240.15</v>
      </c>
      <c r="E340" s="19">
        <v>101601</v>
      </c>
      <c r="F340" s="21">
        <f t="shared" si="10"/>
        <v>101601</v>
      </c>
      <c r="G340" s="19">
        <v>0</v>
      </c>
      <c r="H340" s="19">
        <v>101601</v>
      </c>
      <c r="I340" s="19">
        <v>0</v>
      </c>
      <c r="J340" s="19">
        <v>101601</v>
      </c>
      <c r="K340" s="31">
        <f t="shared" si="11"/>
        <v>100</v>
      </c>
    </row>
    <row r="341" spans="1:11" ht="60" outlineLevel="7">
      <c r="A341" s="8" t="s">
        <v>350</v>
      </c>
      <c r="B341" s="9" t="s">
        <v>16</v>
      </c>
      <c r="C341" s="8" t="s">
        <v>15</v>
      </c>
      <c r="D341" s="10">
        <v>15240.15</v>
      </c>
      <c r="E341" s="10">
        <v>101601</v>
      </c>
      <c r="F341" s="21">
        <f t="shared" si="10"/>
        <v>101601</v>
      </c>
      <c r="G341" s="10">
        <v>0</v>
      </c>
      <c r="H341" s="10">
        <v>101601</v>
      </c>
      <c r="I341" s="10">
        <v>0</v>
      </c>
      <c r="J341" s="10">
        <v>101601</v>
      </c>
      <c r="K341" s="31">
        <f t="shared" si="11"/>
        <v>100</v>
      </c>
    </row>
    <row r="342" spans="1:11" ht="45" outlineLevel="1">
      <c r="A342" s="16" t="s">
        <v>352</v>
      </c>
      <c r="B342" s="17" t="s">
        <v>353</v>
      </c>
      <c r="C342" s="18"/>
      <c r="D342" s="19">
        <v>10242448.289999999</v>
      </c>
      <c r="E342" s="19">
        <v>11175916.689999999</v>
      </c>
      <c r="F342" s="21">
        <f t="shared" si="10"/>
        <v>10422585.34</v>
      </c>
      <c r="G342" s="19">
        <v>375115.09</v>
      </c>
      <c r="H342" s="19">
        <v>2738900.16</v>
      </c>
      <c r="I342" s="19">
        <v>7308570.0899999999</v>
      </c>
      <c r="J342" s="19">
        <v>9386102.8100000005</v>
      </c>
      <c r="K342" s="31">
        <f t="shared" si="11"/>
        <v>90.055418150214933</v>
      </c>
    </row>
    <row r="343" spans="1:11" ht="75" outlineLevel="2">
      <c r="A343" s="16" t="s">
        <v>354</v>
      </c>
      <c r="B343" s="17" t="s">
        <v>355</v>
      </c>
      <c r="C343" s="18"/>
      <c r="D343" s="19">
        <v>247120</v>
      </c>
      <c r="E343" s="19">
        <v>247120</v>
      </c>
      <c r="F343" s="21">
        <f t="shared" si="10"/>
        <v>137595.65</v>
      </c>
      <c r="G343" s="19">
        <v>25841.03</v>
      </c>
      <c r="H343" s="19">
        <v>37251.54</v>
      </c>
      <c r="I343" s="19">
        <v>74503.08</v>
      </c>
      <c r="J343" s="19">
        <v>137595.65</v>
      </c>
      <c r="K343" s="31">
        <f t="shared" si="11"/>
        <v>100</v>
      </c>
    </row>
    <row r="344" spans="1:11" ht="60" outlineLevel="7">
      <c r="A344" s="8" t="s">
        <v>354</v>
      </c>
      <c r="B344" s="9" t="s">
        <v>16</v>
      </c>
      <c r="C344" s="8" t="s">
        <v>15</v>
      </c>
      <c r="D344" s="10">
        <v>247120</v>
      </c>
      <c r="E344" s="10">
        <v>247120</v>
      </c>
      <c r="F344" s="21">
        <f t="shared" si="10"/>
        <v>137595.65</v>
      </c>
      <c r="G344" s="10">
        <v>25841.03</v>
      </c>
      <c r="H344" s="10">
        <v>37251.54</v>
      </c>
      <c r="I344" s="10">
        <v>74503.08</v>
      </c>
      <c r="J344" s="10">
        <v>137595.65</v>
      </c>
      <c r="K344" s="31">
        <f t="shared" si="11"/>
        <v>100</v>
      </c>
    </row>
    <row r="345" spans="1:11" ht="30" outlineLevel="2">
      <c r="A345" s="16" t="s">
        <v>356</v>
      </c>
      <c r="B345" s="17" t="s">
        <v>357</v>
      </c>
      <c r="C345" s="18"/>
      <c r="D345" s="19">
        <v>92300</v>
      </c>
      <c r="E345" s="19">
        <v>631014.99</v>
      </c>
      <c r="F345" s="21">
        <f t="shared" si="10"/>
        <v>40080</v>
      </c>
      <c r="G345" s="19">
        <v>0</v>
      </c>
      <c r="H345" s="19">
        <v>0</v>
      </c>
      <c r="I345" s="19">
        <v>40080</v>
      </c>
      <c r="J345" s="19">
        <v>40080</v>
      </c>
      <c r="K345" s="31">
        <f t="shared" si="11"/>
        <v>100</v>
      </c>
    </row>
    <row r="346" spans="1:11" ht="60" outlineLevel="7">
      <c r="A346" s="8" t="s">
        <v>356</v>
      </c>
      <c r="B346" s="9" t="s">
        <v>16</v>
      </c>
      <c r="C346" s="8" t="s">
        <v>15</v>
      </c>
      <c r="D346" s="10">
        <v>92300</v>
      </c>
      <c r="E346" s="10">
        <v>631014.99</v>
      </c>
      <c r="F346" s="21">
        <f t="shared" si="10"/>
        <v>40080</v>
      </c>
      <c r="G346" s="10">
        <v>0</v>
      </c>
      <c r="H346" s="10">
        <v>0</v>
      </c>
      <c r="I346" s="10">
        <v>40080</v>
      </c>
      <c r="J346" s="10">
        <v>40080</v>
      </c>
      <c r="K346" s="31">
        <f t="shared" si="11"/>
        <v>100</v>
      </c>
    </row>
    <row r="347" spans="1:11" ht="75" outlineLevel="2">
      <c r="A347" s="16" t="s">
        <v>358</v>
      </c>
      <c r="B347" s="17" t="s">
        <v>359</v>
      </c>
      <c r="C347" s="18"/>
      <c r="D347" s="19">
        <v>359425.25</v>
      </c>
      <c r="E347" s="19">
        <v>299402.05</v>
      </c>
      <c r="F347" s="21">
        <f t="shared" si="10"/>
        <v>299402.05</v>
      </c>
      <c r="G347" s="19">
        <v>299402.05</v>
      </c>
      <c r="H347" s="19">
        <v>0</v>
      </c>
      <c r="I347" s="19">
        <v>0</v>
      </c>
      <c r="J347" s="19">
        <v>299402.05</v>
      </c>
      <c r="K347" s="31">
        <f t="shared" si="11"/>
        <v>100</v>
      </c>
    </row>
    <row r="348" spans="1:11" ht="60" outlineLevel="7">
      <c r="A348" s="8" t="s">
        <v>358</v>
      </c>
      <c r="B348" s="9" t="s">
        <v>16</v>
      </c>
      <c r="C348" s="8" t="s">
        <v>15</v>
      </c>
      <c r="D348" s="10">
        <v>359425.25</v>
      </c>
      <c r="E348" s="10">
        <v>149402.04999999999</v>
      </c>
      <c r="F348" s="21">
        <f t="shared" si="10"/>
        <v>149402.04999999999</v>
      </c>
      <c r="G348" s="10">
        <v>149402.04999999999</v>
      </c>
      <c r="H348" s="10">
        <v>0</v>
      </c>
      <c r="I348" s="10">
        <v>0</v>
      </c>
      <c r="J348" s="10">
        <v>149402.04999999999</v>
      </c>
      <c r="K348" s="31">
        <f t="shared" si="11"/>
        <v>100</v>
      </c>
    </row>
    <row r="349" spans="1:11" ht="15" outlineLevel="7">
      <c r="A349" s="8" t="s">
        <v>358</v>
      </c>
      <c r="B349" s="9" t="s">
        <v>26</v>
      </c>
      <c r="C349" s="8" t="s">
        <v>25</v>
      </c>
      <c r="D349" s="10">
        <v>0</v>
      </c>
      <c r="E349" s="10">
        <v>150000</v>
      </c>
      <c r="F349" s="21">
        <f t="shared" si="10"/>
        <v>150000</v>
      </c>
      <c r="G349" s="10">
        <v>150000</v>
      </c>
      <c r="H349" s="10">
        <v>0</v>
      </c>
      <c r="I349" s="10">
        <v>0</v>
      </c>
      <c r="J349" s="10">
        <v>150000</v>
      </c>
      <c r="K349" s="31">
        <f t="shared" si="11"/>
        <v>100</v>
      </c>
    </row>
    <row r="350" spans="1:11" ht="81.75" customHeight="1" outlineLevel="2">
      <c r="A350" s="16" t="s">
        <v>360</v>
      </c>
      <c r="B350" s="17" t="s">
        <v>361</v>
      </c>
      <c r="C350" s="18"/>
      <c r="D350" s="19">
        <v>127488.04</v>
      </c>
      <c r="E350" s="19">
        <v>127488.04</v>
      </c>
      <c r="F350" s="21">
        <f t="shared" si="10"/>
        <v>95616.03</v>
      </c>
      <c r="G350" s="19">
        <v>31872.01</v>
      </c>
      <c r="H350" s="19">
        <v>31872.01</v>
      </c>
      <c r="I350" s="19">
        <v>31872.01</v>
      </c>
      <c r="J350" s="19">
        <v>14091</v>
      </c>
      <c r="K350" s="31">
        <f t="shared" si="11"/>
        <v>14.737068669343415</v>
      </c>
    </row>
    <row r="351" spans="1:11" ht="60" outlineLevel="7">
      <c r="A351" s="8" t="s">
        <v>360</v>
      </c>
      <c r="B351" s="9" t="s">
        <v>16</v>
      </c>
      <c r="C351" s="8" t="s">
        <v>15</v>
      </c>
      <c r="D351" s="10">
        <v>127488.04</v>
      </c>
      <c r="E351" s="10">
        <v>127488.04</v>
      </c>
      <c r="F351" s="21">
        <f t="shared" si="10"/>
        <v>95616.03</v>
      </c>
      <c r="G351" s="10">
        <v>31872.01</v>
      </c>
      <c r="H351" s="10">
        <v>31872.01</v>
      </c>
      <c r="I351" s="10">
        <v>31872.01</v>
      </c>
      <c r="J351" s="10">
        <v>14091</v>
      </c>
      <c r="K351" s="31">
        <f t="shared" si="11"/>
        <v>14.737068669343415</v>
      </c>
    </row>
    <row r="352" spans="1:11" ht="157.5" customHeight="1" outlineLevel="2">
      <c r="A352" s="16" t="s">
        <v>362</v>
      </c>
      <c r="B352" s="20" t="s">
        <v>363</v>
      </c>
      <c r="C352" s="18"/>
      <c r="D352" s="19">
        <v>9344115</v>
      </c>
      <c r="E352" s="19">
        <v>9795891.6099999994</v>
      </c>
      <c r="F352" s="21">
        <f t="shared" si="10"/>
        <v>9795891.6099999994</v>
      </c>
      <c r="G352" s="19">
        <v>0</v>
      </c>
      <c r="H352" s="19">
        <v>2651776.61</v>
      </c>
      <c r="I352" s="19">
        <v>7144115</v>
      </c>
      <c r="J352" s="19">
        <v>8840934.1099999994</v>
      </c>
      <c r="K352" s="31">
        <f t="shared" si="11"/>
        <v>90.251448892869078</v>
      </c>
    </row>
    <row r="353" spans="1:11" ht="45" outlineLevel="7">
      <c r="A353" s="8" t="s">
        <v>362</v>
      </c>
      <c r="B353" s="9" t="s">
        <v>129</v>
      </c>
      <c r="C353" s="8" t="s">
        <v>128</v>
      </c>
      <c r="D353" s="10">
        <v>9344115</v>
      </c>
      <c r="E353" s="10">
        <v>9795891.6099999994</v>
      </c>
      <c r="F353" s="21">
        <f t="shared" si="10"/>
        <v>9795891.6099999994</v>
      </c>
      <c r="G353" s="10">
        <v>0</v>
      </c>
      <c r="H353" s="10">
        <v>2651776.61</v>
      </c>
      <c r="I353" s="10">
        <v>7144115</v>
      </c>
      <c r="J353" s="10">
        <v>8840934.1099999994</v>
      </c>
      <c r="K353" s="31">
        <f t="shared" si="11"/>
        <v>90.251448892869078</v>
      </c>
    </row>
    <row r="354" spans="1:11" ht="122.25" customHeight="1" outlineLevel="2">
      <c r="A354" s="16" t="s">
        <v>364</v>
      </c>
      <c r="B354" s="17" t="s">
        <v>365</v>
      </c>
      <c r="C354" s="18"/>
      <c r="D354" s="19">
        <v>71200</v>
      </c>
      <c r="E354" s="19">
        <v>74200</v>
      </c>
      <c r="F354" s="21">
        <f t="shared" si="10"/>
        <v>53400</v>
      </c>
      <c r="G354" s="19">
        <v>17800</v>
      </c>
      <c r="H354" s="19">
        <v>17800</v>
      </c>
      <c r="I354" s="19">
        <v>17800</v>
      </c>
      <c r="J354" s="19">
        <v>53400</v>
      </c>
      <c r="K354" s="31">
        <f t="shared" si="11"/>
        <v>100</v>
      </c>
    </row>
    <row r="355" spans="1:11" ht="129" customHeight="1" outlineLevel="7">
      <c r="A355" s="8" t="s">
        <v>364</v>
      </c>
      <c r="B355" s="9" t="s">
        <v>24</v>
      </c>
      <c r="C355" s="8" t="s">
        <v>23</v>
      </c>
      <c r="D355" s="10">
        <v>67000</v>
      </c>
      <c r="E355" s="10">
        <v>70000</v>
      </c>
      <c r="F355" s="21">
        <f t="shared" si="10"/>
        <v>50250</v>
      </c>
      <c r="G355" s="10">
        <v>16750</v>
      </c>
      <c r="H355" s="10">
        <v>16750</v>
      </c>
      <c r="I355" s="10">
        <v>16750</v>
      </c>
      <c r="J355" s="10">
        <v>50250</v>
      </c>
      <c r="K355" s="31">
        <f t="shared" si="11"/>
        <v>100</v>
      </c>
    </row>
    <row r="356" spans="1:11" ht="60" outlineLevel="7">
      <c r="A356" s="8" t="s">
        <v>364</v>
      </c>
      <c r="B356" s="9" t="s">
        <v>16</v>
      </c>
      <c r="C356" s="8" t="s">
        <v>15</v>
      </c>
      <c r="D356" s="10">
        <v>4200</v>
      </c>
      <c r="E356" s="10">
        <v>4200</v>
      </c>
      <c r="F356" s="21">
        <f t="shared" si="10"/>
        <v>3150</v>
      </c>
      <c r="G356" s="10">
        <v>1050</v>
      </c>
      <c r="H356" s="10">
        <v>1050</v>
      </c>
      <c r="I356" s="10">
        <v>1050</v>
      </c>
      <c r="J356" s="10">
        <v>3150</v>
      </c>
      <c r="K356" s="31">
        <f t="shared" si="11"/>
        <v>100</v>
      </c>
    </row>
    <row r="357" spans="1:11" ht="120" outlineLevel="2">
      <c r="A357" s="16" t="s">
        <v>366</v>
      </c>
      <c r="B357" s="17" t="s">
        <v>367</v>
      </c>
      <c r="C357" s="18"/>
      <c r="D357" s="19">
        <v>800</v>
      </c>
      <c r="E357" s="19">
        <v>800</v>
      </c>
      <c r="F357" s="21">
        <f t="shared" si="10"/>
        <v>600</v>
      </c>
      <c r="G357" s="19">
        <v>200</v>
      </c>
      <c r="H357" s="19">
        <v>200</v>
      </c>
      <c r="I357" s="19">
        <v>200</v>
      </c>
      <c r="J357" s="19">
        <v>600</v>
      </c>
      <c r="K357" s="31">
        <f t="shared" si="11"/>
        <v>100</v>
      </c>
    </row>
    <row r="358" spans="1:11" ht="60" outlineLevel="7">
      <c r="A358" s="8" t="s">
        <v>366</v>
      </c>
      <c r="B358" s="9" t="s">
        <v>16</v>
      </c>
      <c r="C358" s="8" t="s">
        <v>15</v>
      </c>
      <c r="D358" s="10">
        <v>800</v>
      </c>
      <c r="E358" s="10">
        <v>800</v>
      </c>
      <c r="F358" s="21">
        <f t="shared" si="10"/>
        <v>600</v>
      </c>
      <c r="G358" s="10">
        <v>200</v>
      </c>
      <c r="H358" s="10">
        <v>200</v>
      </c>
      <c r="I358" s="10">
        <v>200</v>
      </c>
      <c r="J358" s="10">
        <v>600</v>
      </c>
      <c r="K358" s="31">
        <f t="shared" si="11"/>
        <v>100</v>
      </c>
    </row>
    <row r="359" spans="1:11" ht="45" outlineLevel="1">
      <c r="A359" s="16" t="s">
        <v>368</v>
      </c>
      <c r="B359" s="17" t="s">
        <v>369</v>
      </c>
      <c r="C359" s="18"/>
      <c r="D359" s="19">
        <v>587922.03</v>
      </c>
      <c r="E359" s="19">
        <v>642841.68999999994</v>
      </c>
      <c r="F359" s="21">
        <f t="shared" si="10"/>
        <v>363801.23</v>
      </c>
      <c r="G359" s="19">
        <v>98516.57</v>
      </c>
      <c r="H359" s="19">
        <v>108462.57</v>
      </c>
      <c r="I359" s="19">
        <v>156822.09</v>
      </c>
      <c r="J359" s="19">
        <v>363801.23</v>
      </c>
      <c r="K359" s="31">
        <f t="shared" si="11"/>
        <v>100</v>
      </c>
    </row>
    <row r="360" spans="1:11" ht="60" outlineLevel="2">
      <c r="A360" s="16" t="s">
        <v>370</v>
      </c>
      <c r="B360" s="17" t="s">
        <v>371</v>
      </c>
      <c r="C360" s="18"/>
      <c r="D360" s="19">
        <v>110451</v>
      </c>
      <c r="E360" s="19">
        <v>155480.54</v>
      </c>
      <c r="F360" s="21">
        <f t="shared" si="10"/>
        <v>155480.54</v>
      </c>
      <c r="G360" s="19">
        <v>98516.57</v>
      </c>
      <c r="H360" s="19">
        <v>46887.38</v>
      </c>
      <c r="I360" s="19">
        <v>10076.59</v>
      </c>
      <c r="J360" s="19">
        <v>155480.54</v>
      </c>
      <c r="K360" s="31">
        <f t="shared" si="11"/>
        <v>100</v>
      </c>
    </row>
    <row r="361" spans="1:11" ht="60" outlineLevel="7">
      <c r="A361" s="8" t="s">
        <v>370</v>
      </c>
      <c r="B361" s="9" t="s">
        <v>16</v>
      </c>
      <c r="C361" s="8" t="s">
        <v>15</v>
      </c>
      <c r="D361" s="10">
        <v>110451</v>
      </c>
      <c r="E361" s="10">
        <v>155480.54</v>
      </c>
      <c r="F361" s="21">
        <f t="shared" si="10"/>
        <v>155480.54</v>
      </c>
      <c r="G361" s="10">
        <v>98516.57</v>
      </c>
      <c r="H361" s="10">
        <v>46887.38</v>
      </c>
      <c r="I361" s="10">
        <v>10076.59</v>
      </c>
      <c r="J361" s="10">
        <v>155480.54</v>
      </c>
      <c r="K361" s="31">
        <f t="shared" si="11"/>
        <v>100</v>
      </c>
    </row>
    <row r="362" spans="1:11" ht="75" outlineLevel="2">
      <c r="A362" s="16" t="s">
        <v>372</v>
      </c>
      <c r="B362" s="17" t="s">
        <v>373</v>
      </c>
      <c r="C362" s="18"/>
      <c r="D362" s="19">
        <v>477471.03</v>
      </c>
      <c r="E362" s="19">
        <v>487361.15</v>
      </c>
      <c r="F362" s="21">
        <f t="shared" si="10"/>
        <v>208320.69</v>
      </c>
      <c r="G362" s="19">
        <v>0</v>
      </c>
      <c r="H362" s="19">
        <v>61575.19</v>
      </c>
      <c r="I362" s="19">
        <v>146745.5</v>
      </c>
      <c r="J362" s="19">
        <v>208320.69</v>
      </c>
      <c r="K362" s="31">
        <f t="shared" si="11"/>
        <v>100</v>
      </c>
    </row>
    <row r="363" spans="1:11" ht="60" outlineLevel="7">
      <c r="A363" s="8" t="s">
        <v>372</v>
      </c>
      <c r="B363" s="9" t="s">
        <v>16</v>
      </c>
      <c r="C363" s="8" t="s">
        <v>15</v>
      </c>
      <c r="D363" s="10">
        <v>477471.03</v>
      </c>
      <c r="E363" s="10">
        <v>487361.15</v>
      </c>
      <c r="F363" s="21">
        <f t="shared" si="10"/>
        <v>208320.69</v>
      </c>
      <c r="G363" s="10">
        <v>0</v>
      </c>
      <c r="H363" s="10">
        <v>61575.19</v>
      </c>
      <c r="I363" s="10">
        <v>146745.5</v>
      </c>
      <c r="J363" s="10">
        <v>208320.69</v>
      </c>
      <c r="K363" s="31">
        <f t="shared" si="11"/>
        <v>100</v>
      </c>
    </row>
    <row r="364" spans="1:11" ht="30" outlineLevel="1">
      <c r="A364" s="16" t="s">
        <v>374</v>
      </c>
      <c r="B364" s="17" t="s">
        <v>375</v>
      </c>
      <c r="C364" s="18"/>
      <c r="D364" s="19">
        <v>87000</v>
      </c>
      <c r="E364" s="19">
        <v>143550</v>
      </c>
      <c r="F364" s="21">
        <f t="shared" si="10"/>
        <v>143550</v>
      </c>
      <c r="G364" s="19">
        <v>87000</v>
      </c>
      <c r="H364" s="19">
        <v>56550</v>
      </c>
      <c r="I364" s="19">
        <v>0</v>
      </c>
      <c r="J364" s="19">
        <v>143550</v>
      </c>
      <c r="K364" s="31">
        <f t="shared" si="11"/>
        <v>100</v>
      </c>
    </row>
    <row r="365" spans="1:11" ht="15" outlineLevel="2">
      <c r="A365" s="16" t="s">
        <v>376</v>
      </c>
      <c r="B365" s="17" t="s">
        <v>377</v>
      </c>
      <c r="C365" s="18"/>
      <c r="D365" s="19">
        <v>87000</v>
      </c>
      <c r="E365" s="19">
        <v>143550</v>
      </c>
      <c r="F365" s="21">
        <f t="shared" si="10"/>
        <v>143550</v>
      </c>
      <c r="G365" s="19">
        <v>87000</v>
      </c>
      <c r="H365" s="19">
        <v>56550</v>
      </c>
      <c r="I365" s="19">
        <v>0</v>
      </c>
      <c r="J365" s="19">
        <v>143550</v>
      </c>
      <c r="K365" s="31">
        <f t="shared" si="11"/>
        <v>100</v>
      </c>
    </row>
    <row r="366" spans="1:11" ht="60" outlineLevel="7">
      <c r="A366" s="8" t="s">
        <v>376</v>
      </c>
      <c r="B366" s="9" t="s">
        <v>16</v>
      </c>
      <c r="C366" s="8" t="s">
        <v>15</v>
      </c>
      <c r="D366" s="10">
        <v>87000</v>
      </c>
      <c r="E366" s="10">
        <v>143550</v>
      </c>
      <c r="F366" s="21">
        <f t="shared" si="10"/>
        <v>143550</v>
      </c>
      <c r="G366" s="10">
        <v>87000</v>
      </c>
      <c r="H366" s="10">
        <v>56550</v>
      </c>
      <c r="I366" s="10">
        <v>0</v>
      </c>
      <c r="J366" s="10">
        <v>143550</v>
      </c>
      <c r="K366" s="31">
        <f t="shared" si="11"/>
        <v>100</v>
      </c>
    </row>
    <row r="367" spans="1:11" ht="60" outlineLevel="1">
      <c r="A367" s="16" t="s">
        <v>378</v>
      </c>
      <c r="B367" s="17" t="s">
        <v>222</v>
      </c>
      <c r="C367" s="18"/>
      <c r="D367" s="19">
        <v>5822028.29</v>
      </c>
      <c r="E367" s="19">
        <v>6010631.8200000003</v>
      </c>
      <c r="F367" s="21">
        <f t="shared" si="10"/>
        <v>4084888.65</v>
      </c>
      <c r="G367" s="19">
        <v>1123256.8600000001</v>
      </c>
      <c r="H367" s="19">
        <v>1533734.77</v>
      </c>
      <c r="I367" s="19">
        <v>1427897.02</v>
      </c>
      <c r="J367" s="19">
        <v>4084888.65</v>
      </c>
      <c r="K367" s="31">
        <f t="shared" si="11"/>
        <v>100</v>
      </c>
    </row>
    <row r="368" spans="1:11" ht="45" outlineLevel="2">
      <c r="A368" s="16" t="s">
        <v>379</v>
      </c>
      <c r="B368" s="17" t="s">
        <v>224</v>
      </c>
      <c r="C368" s="18"/>
      <c r="D368" s="19">
        <v>5822028.29</v>
      </c>
      <c r="E368" s="19">
        <v>6010631.8200000003</v>
      </c>
      <c r="F368" s="21">
        <f t="shared" si="10"/>
        <v>4084888.65</v>
      </c>
      <c r="G368" s="19">
        <v>1123256.8600000001</v>
      </c>
      <c r="H368" s="19">
        <v>1533734.77</v>
      </c>
      <c r="I368" s="19">
        <v>1427897.02</v>
      </c>
      <c r="J368" s="19">
        <v>4084888.65</v>
      </c>
      <c r="K368" s="31">
        <f t="shared" si="11"/>
        <v>100</v>
      </c>
    </row>
    <row r="369" spans="1:11" ht="135" outlineLevel="7">
      <c r="A369" s="8" t="s">
        <v>379</v>
      </c>
      <c r="B369" s="9" t="s">
        <v>24</v>
      </c>
      <c r="C369" s="8" t="s">
        <v>23</v>
      </c>
      <c r="D369" s="10">
        <v>5232051</v>
      </c>
      <c r="E369" s="10">
        <v>5212193</v>
      </c>
      <c r="F369" s="21">
        <f t="shared" si="10"/>
        <v>3758947.7</v>
      </c>
      <c r="G369" s="10">
        <v>939625.3</v>
      </c>
      <c r="H369" s="10">
        <v>1437772.61</v>
      </c>
      <c r="I369" s="10">
        <v>1381549.79</v>
      </c>
      <c r="J369" s="10">
        <v>3758947.7</v>
      </c>
      <c r="K369" s="31">
        <f t="shared" si="11"/>
        <v>100</v>
      </c>
    </row>
    <row r="370" spans="1:11" ht="60" outlineLevel="7">
      <c r="A370" s="8" t="s">
        <v>379</v>
      </c>
      <c r="B370" s="9" t="s">
        <v>16</v>
      </c>
      <c r="C370" s="8" t="s">
        <v>15</v>
      </c>
      <c r="D370" s="10">
        <v>589977.29</v>
      </c>
      <c r="E370" s="10">
        <v>798438.82</v>
      </c>
      <c r="F370" s="21">
        <f t="shared" si="10"/>
        <v>325940.94999999995</v>
      </c>
      <c r="G370" s="10">
        <v>183631.56</v>
      </c>
      <c r="H370" s="10">
        <v>95962.16</v>
      </c>
      <c r="I370" s="10">
        <v>46347.23</v>
      </c>
      <c r="J370" s="10">
        <v>325940.95</v>
      </c>
      <c r="K370" s="31">
        <f t="shared" si="11"/>
        <v>100.00000000000003</v>
      </c>
    </row>
    <row r="371" spans="1:11" ht="105">
      <c r="A371" s="16" t="s">
        <v>380</v>
      </c>
      <c r="B371" s="17" t="s">
        <v>381</v>
      </c>
      <c r="C371" s="18"/>
      <c r="D371" s="19">
        <v>57281602.810000002</v>
      </c>
      <c r="E371" s="19">
        <v>232241126.72</v>
      </c>
      <c r="F371" s="21">
        <f t="shared" si="10"/>
        <v>145198260.72999999</v>
      </c>
      <c r="G371" s="19">
        <v>8305928.8300000001</v>
      </c>
      <c r="H371" s="19">
        <v>125950309.7</v>
      </c>
      <c r="I371" s="19">
        <v>10942022.199999999</v>
      </c>
      <c r="J371" s="19">
        <v>96078851.829999998</v>
      </c>
      <c r="K371" s="31">
        <f t="shared" si="11"/>
        <v>66.170800770583043</v>
      </c>
    </row>
    <row r="372" spans="1:11" ht="195" outlineLevel="1">
      <c r="A372" s="16" t="s">
        <v>382</v>
      </c>
      <c r="B372" s="20" t="s">
        <v>383</v>
      </c>
      <c r="C372" s="18"/>
      <c r="D372" s="19">
        <v>53376863.659999996</v>
      </c>
      <c r="E372" s="19">
        <v>228086399</v>
      </c>
      <c r="F372" s="21">
        <f t="shared" si="10"/>
        <v>142656449.44</v>
      </c>
      <c r="G372" s="19">
        <v>7672127</v>
      </c>
      <c r="H372" s="19">
        <v>124931019.98999999</v>
      </c>
      <c r="I372" s="19">
        <v>10053302.449999999</v>
      </c>
      <c r="J372" s="19">
        <v>93537040.540000007</v>
      </c>
      <c r="K372" s="31">
        <f t="shared" si="11"/>
        <v>65.568041898688108</v>
      </c>
    </row>
    <row r="373" spans="1:11" ht="60" outlineLevel="2">
      <c r="A373" s="16" t="s">
        <v>384</v>
      </c>
      <c r="B373" s="17" t="s">
        <v>385</v>
      </c>
      <c r="C373" s="18"/>
      <c r="D373" s="19">
        <v>49292630.57</v>
      </c>
      <c r="E373" s="19">
        <v>130161603.27</v>
      </c>
      <c r="F373" s="21">
        <f t="shared" si="10"/>
        <v>78490131.079999998</v>
      </c>
      <c r="G373" s="19">
        <v>126903</v>
      </c>
      <c r="H373" s="19">
        <v>68309925.629999995</v>
      </c>
      <c r="I373" s="19">
        <v>10053302.449999999</v>
      </c>
      <c r="J373" s="19">
        <v>75542778.359999999</v>
      </c>
      <c r="K373" s="31">
        <f t="shared" si="11"/>
        <v>96.244938466218187</v>
      </c>
    </row>
    <row r="374" spans="1:11" ht="30" outlineLevel="3">
      <c r="A374" s="16" t="s">
        <v>386</v>
      </c>
      <c r="B374" s="17" t="s">
        <v>387</v>
      </c>
      <c r="C374" s="18"/>
      <c r="D374" s="19">
        <v>0</v>
      </c>
      <c r="E374" s="19">
        <v>450200</v>
      </c>
      <c r="F374" s="21">
        <f t="shared" si="10"/>
        <v>135060</v>
      </c>
      <c r="G374" s="19">
        <v>0</v>
      </c>
      <c r="H374" s="19">
        <v>0</v>
      </c>
      <c r="I374" s="19">
        <v>135060</v>
      </c>
      <c r="J374" s="19">
        <v>135060</v>
      </c>
      <c r="K374" s="31">
        <f t="shared" si="11"/>
        <v>100</v>
      </c>
    </row>
    <row r="375" spans="1:11" ht="60" outlineLevel="7">
      <c r="A375" s="8" t="s">
        <v>386</v>
      </c>
      <c r="B375" s="9" t="s">
        <v>16</v>
      </c>
      <c r="C375" s="8" t="s">
        <v>15</v>
      </c>
      <c r="D375" s="10">
        <v>0</v>
      </c>
      <c r="E375" s="10">
        <v>450200</v>
      </c>
      <c r="F375" s="21">
        <f t="shared" si="10"/>
        <v>135060</v>
      </c>
      <c r="G375" s="10">
        <v>0</v>
      </c>
      <c r="H375" s="10">
        <v>0</v>
      </c>
      <c r="I375" s="10">
        <v>135060</v>
      </c>
      <c r="J375" s="10">
        <v>135060</v>
      </c>
      <c r="K375" s="31">
        <f t="shared" si="11"/>
        <v>100</v>
      </c>
    </row>
    <row r="376" spans="1:11" ht="45" outlineLevel="3">
      <c r="A376" s="16" t="s">
        <v>388</v>
      </c>
      <c r="B376" s="17" t="s">
        <v>389</v>
      </c>
      <c r="C376" s="18"/>
      <c r="D376" s="19">
        <v>0</v>
      </c>
      <c r="E376" s="19">
        <v>465119.2</v>
      </c>
      <c r="F376" s="21">
        <f t="shared" si="10"/>
        <v>379500</v>
      </c>
      <c r="G376" s="19">
        <v>14400</v>
      </c>
      <c r="H376" s="19">
        <v>33600</v>
      </c>
      <c r="I376" s="19">
        <v>331500</v>
      </c>
      <c r="J376" s="19">
        <v>379500</v>
      </c>
      <c r="K376" s="31">
        <f t="shared" si="11"/>
        <v>100</v>
      </c>
    </row>
    <row r="377" spans="1:11" ht="60" outlineLevel="7">
      <c r="A377" s="8" t="s">
        <v>388</v>
      </c>
      <c r="B377" s="9" t="s">
        <v>16</v>
      </c>
      <c r="C377" s="8" t="s">
        <v>15</v>
      </c>
      <c r="D377" s="10">
        <v>0</v>
      </c>
      <c r="E377" s="10">
        <v>465119.2</v>
      </c>
      <c r="F377" s="21">
        <f t="shared" si="10"/>
        <v>379500</v>
      </c>
      <c r="G377" s="10">
        <v>14400</v>
      </c>
      <c r="H377" s="10">
        <v>33600</v>
      </c>
      <c r="I377" s="10">
        <v>331500</v>
      </c>
      <c r="J377" s="10">
        <v>379500</v>
      </c>
      <c r="K377" s="31">
        <f t="shared" si="11"/>
        <v>100</v>
      </c>
    </row>
    <row r="378" spans="1:11" ht="45" outlineLevel="3">
      <c r="A378" s="16" t="s">
        <v>390</v>
      </c>
      <c r="B378" s="17" t="s">
        <v>391</v>
      </c>
      <c r="C378" s="18"/>
      <c r="D378" s="19">
        <v>100000</v>
      </c>
      <c r="E378" s="19">
        <v>100000</v>
      </c>
      <c r="F378" s="21">
        <f t="shared" si="10"/>
        <v>100000</v>
      </c>
      <c r="G378" s="19">
        <v>0</v>
      </c>
      <c r="H378" s="19">
        <v>0</v>
      </c>
      <c r="I378" s="19">
        <v>100000</v>
      </c>
      <c r="J378" s="19">
        <v>100000</v>
      </c>
      <c r="K378" s="31">
        <f t="shared" si="11"/>
        <v>100</v>
      </c>
    </row>
    <row r="379" spans="1:11" ht="60" outlineLevel="7">
      <c r="A379" s="8" t="s">
        <v>390</v>
      </c>
      <c r="B379" s="9" t="s">
        <v>16</v>
      </c>
      <c r="C379" s="8" t="s">
        <v>15</v>
      </c>
      <c r="D379" s="10">
        <v>100000</v>
      </c>
      <c r="E379" s="10">
        <v>100000</v>
      </c>
      <c r="F379" s="21">
        <f t="shared" si="10"/>
        <v>100000</v>
      </c>
      <c r="G379" s="10">
        <v>0</v>
      </c>
      <c r="H379" s="10">
        <v>0</v>
      </c>
      <c r="I379" s="10">
        <v>100000</v>
      </c>
      <c r="J379" s="10">
        <v>100000</v>
      </c>
      <c r="K379" s="31">
        <f t="shared" si="11"/>
        <v>100</v>
      </c>
    </row>
    <row r="380" spans="1:11" ht="45" outlineLevel="3">
      <c r="A380" s="16" t="s">
        <v>392</v>
      </c>
      <c r="B380" s="17" t="s">
        <v>393</v>
      </c>
      <c r="C380" s="18"/>
      <c r="D380" s="19">
        <v>120000</v>
      </c>
      <c r="E380" s="19">
        <v>120000</v>
      </c>
      <c r="F380" s="21">
        <f t="shared" si="10"/>
        <v>120000</v>
      </c>
      <c r="G380" s="19">
        <v>0</v>
      </c>
      <c r="H380" s="19">
        <v>0</v>
      </c>
      <c r="I380" s="19">
        <v>120000</v>
      </c>
      <c r="J380" s="19">
        <v>120000</v>
      </c>
      <c r="K380" s="31">
        <f t="shared" si="11"/>
        <v>100</v>
      </c>
    </row>
    <row r="381" spans="1:11" ht="60" outlineLevel="7">
      <c r="A381" s="8" t="s">
        <v>392</v>
      </c>
      <c r="B381" s="9" t="s">
        <v>16</v>
      </c>
      <c r="C381" s="8" t="s">
        <v>15</v>
      </c>
      <c r="D381" s="10">
        <v>120000</v>
      </c>
      <c r="E381" s="10">
        <v>120000</v>
      </c>
      <c r="F381" s="21">
        <f t="shared" si="10"/>
        <v>120000</v>
      </c>
      <c r="G381" s="10">
        <v>0</v>
      </c>
      <c r="H381" s="10">
        <v>0</v>
      </c>
      <c r="I381" s="10">
        <v>120000</v>
      </c>
      <c r="J381" s="10">
        <v>120000</v>
      </c>
      <c r="K381" s="31">
        <f t="shared" si="11"/>
        <v>100</v>
      </c>
    </row>
    <row r="382" spans="1:11" ht="75" outlineLevel="3">
      <c r="A382" s="16" t="s">
        <v>394</v>
      </c>
      <c r="B382" s="17" t="s">
        <v>395</v>
      </c>
      <c r="C382" s="18"/>
      <c r="D382" s="19">
        <v>0</v>
      </c>
      <c r="E382" s="19">
        <v>381344.18</v>
      </c>
      <c r="F382" s="21">
        <f t="shared" si="10"/>
        <v>381344.18</v>
      </c>
      <c r="G382" s="19">
        <v>0</v>
      </c>
      <c r="H382" s="19">
        <v>381344.18</v>
      </c>
      <c r="I382" s="19">
        <v>0</v>
      </c>
      <c r="J382" s="19">
        <v>381344.18</v>
      </c>
      <c r="K382" s="31">
        <f t="shared" si="11"/>
        <v>100</v>
      </c>
    </row>
    <row r="383" spans="1:11" ht="60" outlineLevel="7">
      <c r="A383" s="8" t="s">
        <v>394</v>
      </c>
      <c r="B383" s="9" t="s">
        <v>16</v>
      </c>
      <c r="C383" s="8" t="s">
        <v>15</v>
      </c>
      <c r="D383" s="10">
        <v>0</v>
      </c>
      <c r="E383" s="10">
        <v>381344.18</v>
      </c>
      <c r="F383" s="21">
        <f t="shared" si="10"/>
        <v>381344.18</v>
      </c>
      <c r="G383" s="10">
        <v>0</v>
      </c>
      <c r="H383" s="10">
        <v>381344.18</v>
      </c>
      <c r="I383" s="10">
        <v>0</v>
      </c>
      <c r="J383" s="10">
        <v>381344.18</v>
      </c>
      <c r="K383" s="31">
        <f t="shared" si="11"/>
        <v>100</v>
      </c>
    </row>
    <row r="384" spans="1:11" ht="45" outlineLevel="3">
      <c r="A384" s="16" t="s">
        <v>396</v>
      </c>
      <c r="B384" s="17" t="s">
        <v>397</v>
      </c>
      <c r="C384" s="18"/>
      <c r="D384" s="19">
        <v>0</v>
      </c>
      <c r="E384" s="19">
        <v>76786.11</v>
      </c>
      <c r="F384" s="21">
        <f t="shared" si="10"/>
        <v>0</v>
      </c>
      <c r="G384" s="19">
        <v>0</v>
      </c>
      <c r="H384" s="19">
        <v>0</v>
      </c>
      <c r="I384" s="19">
        <v>0</v>
      </c>
      <c r="J384" s="19">
        <v>0</v>
      </c>
      <c r="K384" s="31">
        <v>0</v>
      </c>
    </row>
    <row r="385" spans="1:11" ht="60" outlineLevel="7">
      <c r="A385" s="8" t="s">
        <v>396</v>
      </c>
      <c r="B385" s="9" t="s">
        <v>16</v>
      </c>
      <c r="C385" s="8" t="s">
        <v>15</v>
      </c>
      <c r="D385" s="10">
        <v>0</v>
      </c>
      <c r="E385" s="10">
        <v>76786.11</v>
      </c>
      <c r="F385" s="21">
        <f t="shared" si="10"/>
        <v>0</v>
      </c>
      <c r="G385" s="10">
        <v>0</v>
      </c>
      <c r="H385" s="10">
        <v>0</v>
      </c>
      <c r="I385" s="10">
        <v>0</v>
      </c>
      <c r="J385" s="10">
        <v>0</v>
      </c>
      <c r="K385" s="31">
        <v>0</v>
      </c>
    </row>
    <row r="386" spans="1:11" ht="45" outlineLevel="3">
      <c r="A386" s="16" t="s">
        <v>398</v>
      </c>
      <c r="B386" s="17" t="s">
        <v>399</v>
      </c>
      <c r="C386" s="18"/>
      <c r="D386" s="19">
        <v>574902</v>
      </c>
      <c r="E386" s="19">
        <v>632152</v>
      </c>
      <c r="F386" s="21">
        <f t="shared" si="10"/>
        <v>605175</v>
      </c>
      <c r="G386" s="19">
        <v>112503</v>
      </c>
      <c r="H386" s="19">
        <v>292781</v>
      </c>
      <c r="I386" s="19">
        <v>199891</v>
      </c>
      <c r="J386" s="19">
        <v>605175</v>
      </c>
      <c r="K386" s="31">
        <f t="shared" si="11"/>
        <v>100</v>
      </c>
    </row>
    <row r="387" spans="1:11" ht="60" outlineLevel="7">
      <c r="A387" s="8" t="s">
        <v>398</v>
      </c>
      <c r="B387" s="9" t="s">
        <v>16</v>
      </c>
      <c r="C387" s="8" t="s">
        <v>15</v>
      </c>
      <c r="D387" s="10">
        <v>574902</v>
      </c>
      <c r="E387" s="10">
        <v>632152</v>
      </c>
      <c r="F387" s="21">
        <f t="shared" si="10"/>
        <v>605175</v>
      </c>
      <c r="G387" s="10">
        <v>112503</v>
      </c>
      <c r="H387" s="10">
        <v>292781</v>
      </c>
      <c r="I387" s="10">
        <v>199891</v>
      </c>
      <c r="J387" s="10">
        <v>605175</v>
      </c>
      <c r="K387" s="31">
        <f t="shared" si="11"/>
        <v>100</v>
      </c>
    </row>
    <row r="388" spans="1:11" ht="135" outlineLevel="3">
      <c r="A388" s="16" t="s">
        <v>400</v>
      </c>
      <c r="B388" s="17" t="s">
        <v>401</v>
      </c>
      <c r="C388" s="18"/>
      <c r="D388" s="19">
        <v>0</v>
      </c>
      <c r="E388" s="19">
        <v>180000</v>
      </c>
      <c r="F388" s="21">
        <f t="shared" si="10"/>
        <v>0</v>
      </c>
      <c r="G388" s="19">
        <v>0</v>
      </c>
      <c r="H388" s="19">
        <v>0</v>
      </c>
      <c r="I388" s="19">
        <v>0</v>
      </c>
      <c r="J388" s="19">
        <v>0</v>
      </c>
      <c r="K388" s="31">
        <v>0</v>
      </c>
    </row>
    <row r="389" spans="1:11" ht="60" outlineLevel="7">
      <c r="A389" s="8" t="s">
        <v>400</v>
      </c>
      <c r="B389" s="9" t="s">
        <v>16</v>
      </c>
      <c r="C389" s="8" t="s">
        <v>15</v>
      </c>
      <c r="D389" s="10">
        <v>0</v>
      </c>
      <c r="E389" s="10">
        <v>180000</v>
      </c>
      <c r="F389" s="21">
        <f t="shared" si="10"/>
        <v>0</v>
      </c>
      <c r="G389" s="10">
        <v>0</v>
      </c>
      <c r="H389" s="10">
        <v>0</v>
      </c>
      <c r="I389" s="10">
        <v>0</v>
      </c>
      <c r="J389" s="10">
        <v>0</v>
      </c>
      <c r="K389" s="31">
        <v>0</v>
      </c>
    </row>
    <row r="390" spans="1:11" ht="30" outlineLevel="3">
      <c r="A390" s="16" t="s">
        <v>402</v>
      </c>
      <c r="B390" s="17" t="s">
        <v>403</v>
      </c>
      <c r="C390" s="18"/>
      <c r="D390" s="19">
        <v>0</v>
      </c>
      <c r="E390" s="19">
        <v>91161.44</v>
      </c>
      <c r="F390" s="21">
        <f t="shared" si="10"/>
        <v>0</v>
      </c>
      <c r="G390" s="19">
        <v>0</v>
      </c>
      <c r="H390" s="19">
        <v>0</v>
      </c>
      <c r="I390" s="19">
        <v>0</v>
      </c>
      <c r="J390" s="19">
        <v>0</v>
      </c>
      <c r="K390" s="31">
        <v>0</v>
      </c>
    </row>
    <row r="391" spans="1:11" ht="60" outlineLevel="7">
      <c r="A391" s="8" t="s">
        <v>402</v>
      </c>
      <c r="B391" s="9" t="s">
        <v>16</v>
      </c>
      <c r="C391" s="8" t="s">
        <v>15</v>
      </c>
      <c r="D391" s="10">
        <v>0</v>
      </c>
      <c r="E391" s="10">
        <v>91161.44</v>
      </c>
      <c r="F391" s="21">
        <f t="shared" si="10"/>
        <v>0</v>
      </c>
      <c r="G391" s="10">
        <v>0</v>
      </c>
      <c r="H391" s="10">
        <v>0</v>
      </c>
      <c r="I391" s="10">
        <v>0</v>
      </c>
      <c r="J391" s="10">
        <v>0</v>
      </c>
      <c r="K391" s="31">
        <v>0</v>
      </c>
    </row>
    <row r="392" spans="1:11" ht="105" outlineLevel="3">
      <c r="A392" s="16" t="s">
        <v>404</v>
      </c>
      <c r="B392" s="17" t="s">
        <v>405</v>
      </c>
      <c r="C392" s="18"/>
      <c r="D392" s="19">
        <v>47497728.57</v>
      </c>
      <c r="E392" s="19">
        <v>31348508.399999999</v>
      </c>
      <c r="F392" s="21">
        <f t="shared" si="10"/>
        <v>0</v>
      </c>
      <c r="G392" s="19">
        <v>0</v>
      </c>
      <c r="H392" s="19">
        <v>0</v>
      </c>
      <c r="I392" s="19">
        <v>0</v>
      </c>
      <c r="J392" s="19">
        <v>0</v>
      </c>
      <c r="K392" s="31">
        <v>0</v>
      </c>
    </row>
    <row r="393" spans="1:11" ht="60" outlineLevel="7">
      <c r="A393" s="8" t="s">
        <v>404</v>
      </c>
      <c r="B393" s="9" t="s">
        <v>16</v>
      </c>
      <c r="C393" s="8" t="s">
        <v>15</v>
      </c>
      <c r="D393" s="10">
        <v>47497728.57</v>
      </c>
      <c r="E393" s="10">
        <v>31348508.399999999</v>
      </c>
      <c r="F393" s="21">
        <f t="shared" si="10"/>
        <v>0</v>
      </c>
      <c r="G393" s="10">
        <v>0</v>
      </c>
      <c r="H393" s="10">
        <v>0</v>
      </c>
      <c r="I393" s="10">
        <v>0</v>
      </c>
      <c r="J393" s="10">
        <v>0</v>
      </c>
      <c r="K393" s="31">
        <v>0</v>
      </c>
    </row>
    <row r="394" spans="1:11" ht="180" outlineLevel="3">
      <c r="A394" s="16" t="s">
        <v>406</v>
      </c>
      <c r="B394" s="20" t="s">
        <v>407</v>
      </c>
      <c r="C394" s="18"/>
      <c r="D394" s="19">
        <v>0</v>
      </c>
      <c r="E394" s="19">
        <v>92316331.939999998</v>
      </c>
      <c r="F394" s="21">
        <f t="shared" si="10"/>
        <v>73821699.180000007</v>
      </c>
      <c r="G394" s="19">
        <v>0</v>
      </c>
      <c r="H394" s="19">
        <v>67602200.450000003</v>
      </c>
      <c r="I394" s="19">
        <v>6219498.7300000004</v>
      </c>
      <c r="J394" s="19">
        <v>73821699.180000007</v>
      </c>
      <c r="K394" s="31">
        <f t="shared" si="11"/>
        <v>100</v>
      </c>
    </row>
    <row r="395" spans="1:11" ht="60" outlineLevel="7">
      <c r="A395" s="8" t="s">
        <v>406</v>
      </c>
      <c r="B395" s="9" t="s">
        <v>16</v>
      </c>
      <c r="C395" s="8" t="s">
        <v>15</v>
      </c>
      <c r="D395" s="10">
        <v>0</v>
      </c>
      <c r="E395" s="10">
        <v>608630.89</v>
      </c>
      <c r="F395" s="21">
        <f t="shared" si="10"/>
        <v>608630.89</v>
      </c>
      <c r="G395" s="10">
        <v>0</v>
      </c>
      <c r="H395" s="10">
        <v>608630.89</v>
      </c>
      <c r="I395" s="10">
        <v>0</v>
      </c>
      <c r="J395" s="10">
        <v>608630.89</v>
      </c>
      <c r="K395" s="31">
        <f t="shared" si="11"/>
        <v>100</v>
      </c>
    </row>
    <row r="396" spans="1:11" ht="45" outlineLevel="7">
      <c r="A396" s="8" t="s">
        <v>406</v>
      </c>
      <c r="B396" s="9" t="s">
        <v>129</v>
      </c>
      <c r="C396" s="8" t="s">
        <v>128</v>
      </c>
      <c r="D396" s="10">
        <v>0</v>
      </c>
      <c r="E396" s="10">
        <v>91707701.049999997</v>
      </c>
      <c r="F396" s="21">
        <f t="shared" si="10"/>
        <v>73213068.290000007</v>
      </c>
      <c r="G396" s="10">
        <v>0</v>
      </c>
      <c r="H396" s="10">
        <v>66993569.560000002</v>
      </c>
      <c r="I396" s="10">
        <v>6219498.7300000004</v>
      </c>
      <c r="J396" s="10">
        <v>73213068.290000007</v>
      </c>
      <c r="K396" s="31">
        <f t="shared" si="11"/>
        <v>100</v>
      </c>
    </row>
    <row r="397" spans="1:11" ht="90" outlineLevel="3">
      <c r="A397" s="16" t="s">
        <v>408</v>
      </c>
      <c r="B397" s="17" t="s">
        <v>409</v>
      </c>
      <c r="C397" s="18"/>
      <c r="D397" s="19">
        <v>1000000</v>
      </c>
      <c r="E397" s="19">
        <v>4000000</v>
      </c>
      <c r="F397" s="21">
        <f t="shared" ref="F397:F444" si="12">G397+H397+I397</f>
        <v>2947352.72</v>
      </c>
      <c r="G397" s="19">
        <v>0</v>
      </c>
      <c r="H397" s="19">
        <v>0</v>
      </c>
      <c r="I397" s="19">
        <v>2947352.72</v>
      </c>
      <c r="J397" s="19">
        <v>0</v>
      </c>
      <c r="K397" s="31">
        <f t="shared" ref="K397:K444" si="13">J397/F397*100</f>
        <v>0</v>
      </c>
    </row>
    <row r="398" spans="1:11" ht="60" outlineLevel="7">
      <c r="A398" s="8" t="s">
        <v>408</v>
      </c>
      <c r="B398" s="9" t="s">
        <v>16</v>
      </c>
      <c r="C398" s="8" t="s">
        <v>15</v>
      </c>
      <c r="D398" s="10">
        <v>1000000</v>
      </c>
      <c r="E398" s="10">
        <v>4000000</v>
      </c>
      <c r="F398" s="21">
        <f t="shared" si="12"/>
        <v>2947352.72</v>
      </c>
      <c r="G398" s="10">
        <v>0</v>
      </c>
      <c r="H398" s="10">
        <v>0</v>
      </c>
      <c r="I398" s="10">
        <v>2947352.72</v>
      </c>
      <c r="J398" s="10">
        <v>0</v>
      </c>
      <c r="K398" s="31">
        <f t="shared" si="13"/>
        <v>0</v>
      </c>
    </row>
    <row r="399" spans="1:11" ht="60" outlineLevel="2">
      <c r="A399" s="16" t="s">
        <v>410</v>
      </c>
      <c r="B399" s="17" t="s">
        <v>62</v>
      </c>
      <c r="C399" s="18"/>
      <c r="D399" s="19">
        <v>180555.24</v>
      </c>
      <c r="E399" s="19">
        <v>540538.27</v>
      </c>
      <c r="F399" s="21">
        <f t="shared" si="12"/>
        <v>540538.27</v>
      </c>
      <c r="G399" s="19">
        <v>0</v>
      </c>
      <c r="H399" s="19">
        <v>540538.27</v>
      </c>
      <c r="I399" s="19">
        <v>0</v>
      </c>
      <c r="J399" s="19">
        <v>540538.27</v>
      </c>
      <c r="K399" s="31">
        <f t="shared" si="13"/>
        <v>100</v>
      </c>
    </row>
    <row r="400" spans="1:11" ht="30" outlineLevel="3">
      <c r="A400" s="16" t="s">
        <v>411</v>
      </c>
      <c r="B400" s="17" t="s">
        <v>412</v>
      </c>
      <c r="C400" s="18"/>
      <c r="D400" s="19">
        <v>180555.24</v>
      </c>
      <c r="E400" s="19">
        <v>540538.27</v>
      </c>
      <c r="F400" s="21">
        <f t="shared" si="12"/>
        <v>540538.27</v>
      </c>
      <c r="G400" s="19">
        <v>0</v>
      </c>
      <c r="H400" s="19">
        <v>540538.27</v>
      </c>
      <c r="I400" s="19">
        <v>0</v>
      </c>
      <c r="J400" s="19">
        <v>540538.27</v>
      </c>
      <c r="K400" s="31">
        <f t="shared" si="13"/>
        <v>100</v>
      </c>
    </row>
    <row r="401" spans="1:11" ht="60" outlineLevel="7">
      <c r="A401" s="8" t="s">
        <v>411</v>
      </c>
      <c r="B401" s="9" t="s">
        <v>16</v>
      </c>
      <c r="C401" s="8" t="s">
        <v>15</v>
      </c>
      <c r="D401" s="10">
        <v>180555.24</v>
      </c>
      <c r="E401" s="10">
        <v>540538.27</v>
      </c>
      <c r="F401" s="21">
        <f t="shared" si="12"/>
        <v>540538.27</v>
      </c>
      <c r="G401" s="10">
        <v>0</v>
      </c>
      <c r="H401" s="10">
        <v>540538.27</v>
      </c>
      <c r="I401" s="10">
        <v>0</v>
      </c>
      <c r="J401" s="10">
        <v>540538.27</v>
      </c>
      <c r="K401" s="31">
        <f t="shared" si="13"/>
        <v>100</v>
      </c>
    </row>
    <row r="402" spans="1:11" ht="45" outlineLevel="2">
      <c r="A402" s="16" t="s">
        <v>413</v>
      </c>
      <c r="B402" s="17" t="s">
        <v>187</v>
      </c>
      <c r="C402" s="18"/>
      <c r="D402" s="19">
        <v>3903677.85</v>
      </c>
      <c r="E402" s="19">
        <v>97384257.459999993</v>
      </c>
      <c r="F402" s="21">
        <f t="shared" si="12"/>
        <v>63625780.090000004</v>
      </c>
      <c r="G402" s="19">
        <v>7545224</v>
      </c>
      <c r="H402" s="19">
        <v>56080556.090000004</v>
      </c>
      <c r="I402" s="19">
        <v>0</v>
      </c>
      <c r="J402" s="19">
        <v>17453723.91</v>
      </c>
      <c r="K402" s="31">
        <f t="shared" si="13"/>
        <v>27.43184269852777</v>
      </c>
    </row>
    <row r="403" spans="1:11" ht="45" outlineLevel="3">
      <c r="A403" s="16" t="s">
        <v>414</v>
      </c>
      <c r="B403" s="17" t="s">
        <v>415</v>
      </c>
      <c r="C403" s="18"/>
      <c r="D403" s="19">
        <v>879716.85</v>
      </c>
      <c r="E403" s="19">
        <v>3518867.38</v>
      </c>
      <c r="F403" s="21">
        <f t="shared" si="12"/>
        <v>0</v>
      </c>
      <c r="G403" s="19">
        <v>0</v>
      </c>
      <c r="H403" s="19">
        <v>0</v>
      </c>
      <c r="I403" s="19">
        <v>0</v>
      </c>
      <c r="J403" s="19">
        <v>0</v>
      </c>
      <c r="K403" s="31">
        <v>0</v>
      </c>
    </row>
    <row r="404" spans="1:11" ht="60" outlineLevel="7">
      <c r="A404" s="8" t="s">
        <v>414</v>
      </c>
      <c r="B404" s="9" t="s">
        <v>16</v>
      </c>
      <c r="C404" s="8" t="s">
        <v>15</v>
      </c>
      <c r="D404" s="10">
        <v>879716.85</v>
      </c>
      <c r="E404" s="10">
        <v>3518867.38</v>
      </c>
      <c r="F404" s="21">
        <f t="shared" si="12"/>
        <v>0</v>
      </c>
      <c r="G404" s="10">
        <v>0</v>
      </c>
      <c r="H404" s="10">
        <v>0</v>
      </c>
      <c r="I404" s="10">
        <v>0</v>
      </c>
      <c r="J404" s="10">
        <v>0</v>
      </c>
      <c r="K404" s="31">
        <v>0</v>
      </c>
    </row>
    <row r="405" spans="1:11" ht="45" outlineLevel="3">
      <c r="A405" s="16" t="s">
        <v>416</v>
      </c>
      <c r="B405" s="17" t="s">
        <v>313</v>
      </c>
      <c r="C405" s="18"/>
      <c r="D405" s="19">
        <v>3023961</v>
      </c>
      <c r="E405" s="19">
        <v>93865390.079999998</v>
      </c>
      <c r="F405" s="21">
        <f t="shared" si="12"/>
        <v>63625780.090000004</v>
      </c>
      <c r="G405" s="19">
        <v>7545224</v>
      </c>
      <c r="H405" s="19">
        <v>56080556.090000004</v>
      </c>
      <c r="I405" s="19">
        <v>0</v>
      </c>
      <c r="J405" s="19">
        <v>17453723.91</v>
      </c>
      <c r="K405" s="31">
        <f t="shared" si="13"/>
        <v>27.43184269852777</v>
      </c>
    </row>
    <row r="406" spans="1:11" ht="45" outlineLevel="7">
      <c r="A406" s="8" t="s">
        <v>416</v>
      </c>
      <c r="B406" s="9" t="s">
        <v>129</v>
      </c>
      <c r="C406" s="8" t="s">
        <v>128</v>
      </c>
      <c r="D406" s="10">
        <v>3023961</v>
      </c>
      <c r="E406" s="10">
        <v>93865390.079999998</v>
      </c>
      <c r="F406" s="21">
        <f t="shared" si="12"/>
        <v>63625780.090000004</v>
      </c>
      <c r="G406" s="10">
        <v>7545224</v>
      </c>
      <c r="H406" s="10">
        <v>56080556.090000004</v>
      </c>
      <c r="I406" s="10">
        <v>0</v>
      </c>
      <c r="J406" s="10">
        <v>17453723.91</v>
      </c>
      <c r="K406" s="31">
        <f t="shared" si="13"/>
        <v>27.43184269852777</v>
      </c>
    </row>
    <row r="407" spans="1:11" ht="165" outlineLevel="1">
      <c r="A407" s="16" t="s">
        <v>417</v>
      </c>
      <c r="B407" s="17" t="s">
        <v>418</v>
      </c>
      <c r="C407" s="18"/>
      <c r="D407" s="19">
        <v>3904739.15</v>
      </c>
      <c r="E407" s="19">
        <v>4154727.72</v>
      </c>
      <c r="F407" s="21">
        <f t="shared" si="12"/>
        <v>2541811.29</v>
      </c>
      <c r="G407" s="19">
        <v>633801.82999999996</v>
      </c>
      <c r="H407" s="19">
        <v>1019289.71</v>
      </c>
      <c r="I407" s="19">
        <v>888719.75</v>
      </c>
      <c r="J407" s="19">
        <v>2541811.29</v>
      </c>
      <c r="K407" s="31">
        <f t="shared" si="13"/>
        <v>100</v>
      </c>
    </row>
    <row r="408" spans="1:11" ht="75" outlineLevel="2">
      <c r="A408" s="16" t="s">
        <v>419</v>
      </c>
      <c r="B408" s="17" t="s">
        <v>420</v>
      </c>
      <c r="C408" s="18"/>
      <c r="D408" s="19">
        <v>3904739.15</v>
      </c>
      <c r="E408" s="19">
        <v>4154727.72</v>
      </c>
      <c r="F408" s="21">
        <f t="shared" si="12"/>
        <v>2541811.29</v>
      </c>
      <c r="G408" s="19">
        <v>633801.82999999996</v>
      </c>
      <c r="H408" s="19">
        <v>1019289.71</v>
      </c>
      <c r="I408" s="19">
        <v>888719.75</v>
      </c>
      <c r="J408" s="19">
        <v>2541811.29</v>
      </c>
      <c r="K408" s="31">
        <f t="shared" si="13"/>
        <v>100</v>
      </c>
    </row>
    <row r="409" spans="1:11" ht="60" outlineLevel="3">
      <c r="A409" s="16" t="s">
        <v>421</v>
      </c>
      <c r="B409" s="17" t="s">
        <v>22</v>
      </c>
      <c r="C409" s="18"/>
      <c r="D409" s="19">
        <v>3904739.15</v>
      </c>
      <c r="E409" s="19">
        <v>4154727.72</v>
      </c>
      <c r="F409" s="21">
        <f t="shared" si="12"/>
        <v>2541811.29</v>
      </c>
      <c r="G409" s="19">
        <v>633801.82999999996</v>
      </c>
      <c r="H409" s="19">
        <v>1019289.71</v>
      </c>
      <c r="I409" s="19">
        <v>888719.75</v>
      </c>
      <c r="J409" s="19">
        <v>2541811.29</v>
      </c>
      <c r="K409" s="31">
        <f t="shared" si="13"/>
        <v>100</v>
      </c>
    </row>
    <row r="410" spans="1:11" ht="135" outlineLevel="7">
      <c r="A410" s="8" t="s">
        <v>421</v>
      </c>
      <c r="B410" s="9" t="s">
        <v>24</v>
      </c>
      <c r="C410" s="8" t="s">
        <v>23</v>
      </c>
      <c r="D410" s="10">
        <v>3593129</v>
      </c>
      <c r="E410" s="10">
        <v>3843117.57</v>
      </c>
      <c r="F410" s="21">
        <f t="shared" si="12"/>
        <v>2325291.0999999996</v>
      </c>
      <c r="G410" s="10">
        <v>511735.32</v>
      </c>
      <c r="H410" s="10">
        <v>952300.09</v>
      </c>
      <c r="I410" s="10">
        <v>861255.69</v>
      </c>
      <c r="J410" s="10">
        <v>2325291.1</v>
      </c>
      <c r="K410" s="31">
        <f t="shared" si="13"/>
        <v>100.00000000000003</v>
      </c>
    </row>
    <row r="411" spans="1:11" ht="60" outlineLevel="7">
      <c r="A411" s="8" t="s">
        <v>421</v>
      </c>
      <c r="B411" s="9" t="s">
        <v>16</v>
      </c>
      <c r="C411" s="8" t="s">
        <v>15</v>
      </c>
      <c r="D411" s="10">
        <v>311610.15000000002</v>
      </c>
      <c r="E411" s="10">
        <v>311610.15000000002</v>
      </c>
      <c r="F411" s="21">
        <f t="shared" si="12"/>
        <v>216520.19</v>
      </c>
      <c r="G411" s="10">
        <v>122066.51</v>
      </c>
      <c r="H411" s="10">
        <v>66989.62</v>
      </c>
      <c r="I411" s="10">
        <v>27464.06</v>
      </c>
      <c r="J411" s="10">
        <v>216520.19</v>
      </c>
      <c r="K411" s="31">
        <f t="shared" si="13"/>
        <v>100</v>
      </c>
    </row>
    <row r="412" spans="1:11" ht="135">
      <c r="A412" s="16" t="s">
        <v>422</v>
      </c>
      <c r="B412" s="17" t="s">
        <v>423</v>
      </c>
      <c r="C412" s="18"/>
      <c r="D412" s="19">
        <v>930000</v>
      </c>
      <c r="E412" s="19">
        <v>930000</v>
      </c>
      <c r="F412" s="21">
        <f t="shared" si="12"/>
        <v>910000</v>
      </c>
      <c r="G412" s="19">
        <v>0</v>
      </c>
      <c r="H412" s="19">
        <v>92850</v>
      </c>
      <c r="I412" s="19">
        <v>817150</v>
      </c>
      <c r="J412" s="19">
        <v>910000</v>
      </c>
      <c r="K412" s="31">
        <f t="shared" si="13"/>
        <v>100</v>
      </c>
    </row>
    <row r="413" spans="1:11" ht="150" outlineLevel="1">
      <c r="A413" s="16" t="s">
        <v>424</v>
      </c>
      <c r="B413" s="17" t="s">
        <v>425</v>
      </c>
      <c r="C413" s="18"/>
      <c r="D413" s="19">
        <v>930000</v>
      </c>
      <c r="E413" s="19">
        <v>930000</v>
      </c>
      <c r="F413" s="21">
        <f t="shared" si="12"/>
        <v>910000</v>
      </c>
      <c r="G413" s="19">
        <v>0</v>
      </c>
      <c r="H413" s="19">
        <v>92850</v>
      </c>
      <c r="I413" s="19">
        <v>817150</v>
      </c>
      <c r="J413" s="19">
        <v>910000</v>
      </c>
      <c r="K413" s="31">
        <f t="shared" si="13"/>
        <v>100</v>
      </c>
    </row>
    <row r="414" spans="1:11" ht="90" outlineLevel="2">
      <c r="A414" s="16" t="s">
        <v>426</v>
      </c>
      <c r="B414" s="17" t="s">
        <v>427</v>
      </c>
      <c r="C414" s="18"/>
      <c r="D414" s="19">
        <v>910000</v>
      </c>
      <c r="E414" s="19">
        <v>910000</v>
      </c>
      <c r="F414" s="21">
        <f t="shared" si="12"/>
        <v>890000</v>
      </c>
      <c r="G414" s="19">
        <v>0</v>
      </c>
      <c r="H414" s="19">
        <v>72850</v>
      </c>
      <c r="I414" s="19">
        <v>817150</v>
      </c>
      <c r="J414" s="19">
        <v>890000</v>
      </c>
      <c r="K414" s="31">
        <f t="shared" si="13"/>
        <v>100</v>
      </c>
    </row>
    <row r="415" spans="1:11" ht="60" outlineLevel="7">
      <c r="A415" s="8" t="s">
        <v>426</v>
      </c>
      <c r="B415" s="9" t="s">
        <v>16</v>
      </c>
      <c r="C415" s="8" t="s">
        <v>15</v>
      </c>
      <c r="D415" s="10">
        <v>25000</v>
      </c>
      <c r="E415" s="10">
        <v>25000</v>
      </c>
      <c r="F415" s="21">
        <f t="shared" si="12"/>
        <v>5000</v>
      </c>
      <c r="G415" s="10">
        <v>0</v>
      </c>
      <c r="H415" s="10">
        <v>5000</v>
      </c>
      <c r="I415" s="10">
        <v>0</v>
      </c>
      <c r="J415" s="10">
        <v>5000</v>
      </c>
      <c r="K415" s="31">
        <f t="shared" si="13"/>
        <v>100</v>
      </c>
    </row>
    <row r="416" spans="1:11" ht="60" outlineLevel="7">
      <c r="A416" s="8" t="s">
        <v>426</v>
      </c>
      <c r="B416" s="9" t="s">
        <v>34</v>
      </c>
      <c r="C416" s="8" t="s">
        <v>33</v>
      </c>
      <c r="D416" s="10">
        <v>885000</v>
      </c>
      <c r="E416" s="10">
        <v>885000</v>
      </c>
      <c r="F416" s="21">
        <f t="shared" si="12"/>
        <v>885000</v>
      </c>
      <c r="G416" s="10">
        <v>0</v>
      </c>
      <c r="H416" s="10">
        <v>67850</v>
      </c>
      <c r="I416" s="10">
        <v>817150</v>
      </c>
      <c r="J416" s="10">
        <v>885000</v>
      </c>
      <c r="K416" s="31">
        <f t="shared" si="13"/>
        <v>100</v>
      </c>
    </row>
    <row r="417" spans="1:11" ht="45" outlineLevel="2">
      <c r="A417" s="16" t="s">
        <v>428</v>
      </c>
      <c r="B417" s="17" t="s">
        <v>429</v>
      </c>
      <c r="C417" s="18"/>
      <c r="D417" s="19">
        <v>20000</v>
      </c>
      <c r="E417" s="19">
        <v>20000</v>
      </c>
      <c r="F417" s="21">
        <f t="shared" si="12"/>
        <v>20000</v>
      </c>
      <c r="G417" s="19">
        <v>0</v>
      </c>
      <c r="H417" s="19">
        <v>20000</v>
      </c>
      <c r="I417" s="19">
        <v>0</v>
      </c>
      <c r="J417" s="19">
        <v>20000</v>
      </c>
      <c r="K417" s="31">
        <f t="shared" si="13"/>
        <v>100</v>
      </c>
    </row>
    <row r="418" spans="1:11" ht="60" outlineLevel="7">
      <c r="A418" s="8" t="s">
        <v>428</v>
      </c>
      <c r="B418" s="9" t="s">
        <v>34</v>
      </c>
      <c r="C418" s="8" t="s">
        <v>33</v>
      </c>
      <c r="D418" s="10">
        <v>20000</v>
      </c>
      <c r="E418" s="10">
        <v>20000</v>
      </c>
      <c r="F418" s="21">
        <f t="shared" si="12"/>
        <v>20000</v>
      </c>
      <c r="G418" s="10">
        <v>0</v>
      </c>
      <c r="H418" s="10">
        <v>20000</v>
      </c>
      <c r="I418" s="10">
        <v>0</v>
      </c>
      <c r="J418" s="10">
        <v>20000</v>
      </c>
      <c r="K418" s="31">
        <f t="shared" si="13"/>
        <v>100</v>
      </c>
    </row>
    <row r="419" spans="1:11" ht="15">
      <c r="A419" s="16" t="s">
        <v>430</v>
      </c>
      <c r="B419" s="17" t="s">
        <v>431</v>
      </c>
      <c r="C419" s="18"/>
      <c r="D419" s="19">
        <v>6003486</v>
      </c>
      <c r="E419" s="19">
        <v>9712400.4199999999</v>
      </c>
      <c r="F419" s="21">
        <f t="shared" si="12"/>
        <v>8316880.7200000007</v>
      </c>
      <c r="G419" s="19">
        <v>507758.6</v>
      </c>
      <c r="H419" s="19">
        <v>2297908.67</v>
      </c>
      <c r="I419" s="19">
        <v>5511213.4500000002</v>
      </c>
      <c r="J419" s="19">
        <v>8316880.7199999997</v>
      </c>
      <c r="K419" s="31">
        <f t="shared" si="13"/>
        <v>99.999999999999986</v>
      </c>
    </row>
    <row r="420" spans="1:11" ht="45" outlineLevel="1">
      <c r="A420" s="16" t="s">
        <v>432</v>
      </c>
      <c r="B420" s="17" t="s">
        <v>433</v>
      </c>
      <c r="C420" s="18"/>
      <c r="D420" s="19">
        <v>6003486</v>
      </c>
      <c r="E420" s="19">
        <v>6003486</v>
      </c>
      <c r="F420" s="21">
        <f t="shared" si="12"/>
        <v>4923359.9000000004</v>
      </c>
      <c r="G420" s="19">
        <v>497758.6</v>
      </c>
      <c r="H420" s="19">
        <v>679857.92</v>
      </c>
      <c r="I420" s="19">
        <v>3745743.38</v>
      </c>
      <c r="J420" s="19">
        <v>4923359.9000000004</v>
      </c>
      <c r="K420" s="31">
        <f t="shared" si="13"/>
        <v>100</v>
      </c>
    </row>
    <row r="421" spans="1:11" ht="45" outlineLevel="2">
      <c r="A421" s="16" t="s">
        <v>434</v>
      </c>
      <c r="B421" s="17" t="s">
        <v>435</v>
      </c>
      <c r="C421" s="18"/>
      <c r="D421" s="19">
        <v>981248.5</v>
      </c>
      <c r="E421" s="19">
        <v>981248.5</v>
      </c>
      <c r="F421" s="21">
        <f t="shared" si="12"/>
        <v>672087.07000000007</v>
      </c>
      <c r="G421" s="19">
        <v>176419.76</v>
      </c>
      <c r="H421" s="19">
        <v>269164.82</v>
      </c>
      <c r="I421" s="19">
        <v>226502.49</v>
      </c>
      <c r="J421" s="19">
        <v>672087.07</v>
      </c>
      <c r="K421" s="31">
        <f t="shared" si="13"/>
        <v>99.999999999999972</v>
      </c>
    </row>
    <row r="422" spans="1:11" ht="135" outlineLevel="7">
      <c r="A422" s="8" t="s">
        <v>434</v>
      </c>
      <c r="B422" s="9" t="s">
        <v>24</v>
      </c>
      <c r="C422" s="8" t="s">
        <v>23</v>
      </c>
      <c r="D422" s="10">
        <v>966987</v>
      </c>
      <c r="E422" s="10">
        <v>966987</v>
      </c>
      <c r="F422" s="21">
        <f t="shared" si="12"/>
        <v>669509.83000000007</v>
      </c>
      <c r="G422" s="10">
        <v>175185.26</v>
      </c>
      <c r="H422" s="10">
        <v>267822.08000000002</v>
      </c>
      <c r="I422" s="10">
        <v>226502.49</v>
      </c>
      <c r="J422" s="10">
        <v>669509.82999999996</v>
      </c>
      <c r="K422" s="31">
        <f t="shared" si="13"/>
        <v>99.999999999999972</v>
      </c>
    </row>
    <row r="423" spans="1:11" ht="60" outlineLevel="7">
      <c r="A423" s="8" t="s">
        <v>434</v>
      </c>
      <c r="B423" s="9" t="s">
        <v>16</v>
      </c>
      <c r="C423" s="8" t="s">
        <v>15</v>
      </c>
      <c r="D423" s="10">
        <v>14261.5</v>
      </c>
      <c r="E423" s="10">
        <v>14261.5</v>
      </c>
      <c r="F423" s="21">
        <f t="shared" si="12"/>
        <v>2577.2399999999998</v>
      </c>
      <c r="G423" s="10">
        <v>1234.5</v>
      </c>
      <c r="H423" s="10">
        <v>1342.74</v>
      </c>
      <c r="I423" s="10">
        <v>0</v>
      </c>
      <c r="J423" s="10">
        <v>2577.2399999999998</v>
      </c>
      <c r="K423" s="31">
        <f t="shared" si="13"/>
        <v>100</v>
      </c>
    </row>
    <row r="424" spans="1:11" ht="45" outlineLevel="2">
      <c r="A424" s="16" t="s">
        <v>436</v>
      </c>
      <c r="B424" s="17" t="s">
        <v>437</v>
      </c>
      <c r="C424" s="18"/>
      <c r="D424" s="19">
        <v>384852</v>
      </c>
      <c r="E424" s="19">
        <v>234852</v>
      </c>
      <c r="F424" s="21">
        <f t="shared" si="12"/>
        <v>14773.439999999999</v>
      </c>
      <c r="G424" s="19">
        <v>4016.65</v>
      </c>
      <c r="H424" s="19">
        <v>4685</v>
      </c>
      <c r="I424" s="19">
        <v>6071.79</v>
      </c>
      <c r="J424" s="19">
        <v>14773.44</v>
      </c>
      <c r="K424" s="31">
        <f t="shared" si="13"/>
        <v>100.00000000000003</v>
      </c>
    </row>
    <row r="425" spans="1:11" ht="135" outlineLevel="7">
      <c r="A425" s="8" t="s">
        <v>436</v>
      </c>
      <c r="B425" s="9" t="s">
        <v>24</v>
      </c>
      <c r="C425" s="8" t="s">
        <v>23</v>
      </c>
      <c r="D425" s="10">
        <v>384852</v>
      </c>
      <c r="E425" s="10">
        <v>234852</v>
      </c>
      <c r="F425" s="21">
        <f t="shared" si="12"/>
        <v>14773.439999999999</v>
      </c>
      <c r="G425" s="10">
        <v>4016.65</v>
      </c>
      <c r="H425" s="10">
        <v>4685</v>
      </c>
      <c r="I425" s="10">
        <v>6071.79</v>
      </c>
      <c r="J425" s="10">
        <v>14773.44</v>
      </c>
      <c r="K425" s="31">
        <f t="shared" si="13"/>
        <v>100.00000000000003</v>
      </c>
    </row>
    <row r="426" spans="1:11" ht="45" outlineLevel="2">
      <c r="A426" s="16" t="s">
        <v>438</v>
      </c>
      <c r="B426" s="17" t="s">
        <v>439</v>
      </c>
      <c r="C426" s="18"/>
      <c r="D426" s="19">
        <v>796473.5</v>
      </c>
      <c r="E426" s="19">
        <v>796473.5</v>
      </c>
      <c r="F426" s="21">
        <f t="shared" si="12"/>
        <v>498845.6</v>
      </c>
      <c r="G426" s="19">
        <v>126971.81</v>
      </c>
      <c r="H426" s="19">
        <v>214280.21</v>
      </c>
      <c r="I426" s="19">
        <v>157593.57999999999</v>
      </c>
      <c r="J426" s="19">
        <v>498845.6</v>
      </c>
      <c r="K426" s="31">
        <f t="shared" si="13"/>
        <v>100</v>
      </c>
    </row>
    <row r="427" spans="1:11" ht="135" outlineLevel="7">
      <c r="A427" s="8" t="s">
        <v>438</v>
      </c>
      <c r="B427" s="9" t="s">
        <v>24</v>
      </c>
      <c r="C427" s="8" t="s">
        <v>23</v>
      </c>
      <c r="D427" s="10">
        <v>782212</v>
      </c>
      <c r="E427" s="10">
        <v>782212</v>
      </c>
      <c r="F427" s="21">
        <f t="shared" si="12"/>
        <v>494656.97000000003</v>
      </c>
      <c r="G427" s="10">
        <v>124226.81</v>
      </c>
      <c r="H427" s="10">
        <v>214280.21</v>
      </c>
      <c r="I427" s="10">
        <v>156149.95000000001</v>
      </c>
      <c r="J427" s="10">
        <v>494656.97</v>
      </c>
      <c r="K427" s="31">
        <f t="shared" si="13"/>
        <v>99.999999999999986</v>
      </c>
    </row>
    <row r="428" spans="1:11" ht="60" outlineLevel="7">
      <c r="A428" s="8" t="s">
        <v>438</v>
      </c>
      <c r="B428" s="9" t="s">
        <v>16</v>
      </c>
      <c r="C428" s="8" t="s">
        <v>15</v>
      </c>
      <c r="D428" s="10">
        <v>14261.5</v>
      </c>
      <c r="E428" s="10">
        <v>14261.5</v>
      </c>
      <c r="F428" s="21">
        <f t="shared" si="12"/>
        <v>4188.63</v>
      </c>
      <c r="G428" s="10">
        <v>2745</v>
      </c>
      <c r="H428" s="10">
        <v>0</v>
      </c>
      <c r="I428" s="10">
        <v>1443.63</v>
      </c>
      <c r="J428" s="10">
        <v>4188.63</v>
      </c>
      <c r="K428" s="31">
        <f t="shared" si="13"/>
        <v>100</v>
      </c>
    </row>
    <row r="429" spans="1:11" ht="45" outlineLevel="2">
      <c r="A429" s="16" t="s">
        <v>440</v>
      </c>
      <c r="B429" s="17" t="s">
        <v>441</v>
      </c>
      <c r="C429" s="18"/>
      <c r="D429" s="19">
        <v>3000000</v>
      </c>
      <c r="E429" s="19">
        <v>3000000</v>
      </c>
      <c r="F429" s="21">
        <f t="shared" si="12"/>
        <v>3000000</v>
      </c>
      <c r="G429" s="19">
        <v>0</v>
      </c>
      <c r="H429" s="19">
        <v>0</v>
      </c>
      <c r="I429" s="19">
        <v>3000000</v>
      </c>
      <c r="J429" s="19">
        <v>3000000</v>
      </c>
      <c r="K429" s="31">
        <f t="shared" si="13"/>
        <v>100</v>
      </c>
    </row>
    <row r="430" spans="1:11" ht="15" outlineLevel="7">
      <c r="A430" s="8" t="s">
        <v>440</v>
      </c>
      <c r="B430" s="9" t="s">
        <v>26</v>
      </c>
      <c r="C430" s="8" t="s">
        <v>25</v>
      </c>
      <c r="D430" s="10">
        <v>3000000</v>
      </c>
      <c r="E430" s="10">
        <v>3000000</v>
      </c>
      <c r="F430" s="21">
        <f t="shared" si="12"/>
        <v>3000000</v>
      </c>
      <c r="G430" s="10">
        <v>0</v>
      </c>
      <c r="H430" s="10">
        <v>0</v>
      </c>
      <c r="I430" s="10">
        <v>3000000</v>
      </c>
      <c r="J430" s="10">
        <v>3000000</v>
      </c>
      <c r="K430" s="31">
        <f t="shared" si="13"/>
        <v>100</v>
      </c>
    </row>
    <row r="431" spans="1:11" ht="45" outlineLevel="2">
      <c r="A431" s="16" t="s">
        <v>442</v>
      </c>
      <c r="B431" s="17" t="s">
        <v>224</v>
      </c>
      <c r="C431" s="18"/>
      <c r="D431" s="19">
        <v>840912</v>
      </c>
      <c r="E431" s="19">
        <v>990912</v>
      </c>
      <c r="F431" s="21">
        <f t="shared" si="12"/>
        <v>737653.79</v>
      </c>
      <c r="G431" s="19">
        <v>190350.38</v>
      </c>
      <c r="H431" s="19">
        <v>191727.89</v>
      </c>
      <c r="I431" s="19">
        <v>355575.52</v>
      </c>
      <c r="J431" s="19">
        <v>737653.79</v>
      </c>
      <c r="K431" s="31">
        <f t="shared" si="13"/>
        <v>100</v>
      </c>
    </row>
    <row r="432" spans="1:11" ht="135" outlineLevel="7">
      <c r="A432" s="8" t="s">
        <v>442</v>
      </c>
      <c r="B432" s="9" t="s">
        <v>24</v>
      </c>
      <c r="C432" s="8" t="s">
        <v>23</v>
      </c>
      <c r="D432" s="10">
        <v>782212</v>
      </c>
      <c r="E432" s="10">
        <v>782212</v>
      </c>
      <c r="F432" s="21">
        <f t="shared" si="12"/>
        <v>581112.97</v>
      </c>
      <c r="G432" s="10">
        <v>171838.18</v>
      </c>
      <c r="H432" s="10">
        <v>187452.75</v>
      </c>
      <c r="I432" s="10">
        <v>221822.04</v>
      </c>
      <c r="J432" s="10">
        <v>581112.97</v>
      </c>
      <c r="K432" s="31">
        <f t="shared" si="13"/>
        <v>100</v>
      </c>
    </row>
    <row r="433" spans="1:11" ht="60" outlineLevel="7">
      <c r="A433" s="8" t="s">
        <v>442</v>
      </c>
      <c r="B433" s="9" t="s">
        <v>16</v>
      </c>
      <c r="C433" s="8" t="s">
        <v>15</v>
      </c>
      <c r="D433" s="10">
        <v>58700</v>
      </c>
      <c r="E433" s="10">
        <v>208700</v>
      </c>
      <c r="F433" s="21">
        <f t="shared" si="12"/>
        <v>156540.82</v>
      </c>
      <c r="G433" s="10">
        <v>18512.2</v>
      </c>
      <c r="H433" s="10">
        <v>4275.1400000000003</v>
      </c>
      <c r="I433" s="10">
        <v>133753.48000000001</v>
      </c>
      <c r="J433" s="10">
        <v>156540.82</v>
      </c>
      <c r="K433" s="31">
        <f t="shared" si="13"/>
        <v>100</v>
      </c>
    </row>
    <row r="434" spans="1:11" ht="75" outlineLevel="1">
      <c r="A434" s="16" t="s">
        <v>443</v>
      </c>
      <c r="B434" s="17" t="s">
        <v>444</v>
      </c>
      <c r="C434" s="18"/>
      <c r="D434" s="19">
        <v>0</v>
      </c>
      <c r="E434" s="19">
        <v>60000</v>
      </c>
      <c r="F434" s="21">
        <f t="shared" si="12"/>
        <v>60000</v>
      </c>
      <c r="G434" s="19">
        <v>10000</v>
      </c>
      <c r="H434" s="19">
        <v>0</v>
      </c>
      <c r="I434" s="19">
        <v>50000</v>
      </c>
      <c r="J434" s="19">
        <v>60000</v>
      </c>
      <c r="K434" s="31">
        <f t="shared" si="13"/>
        <v>100</v>
      </c>
    </row>
    <row r="435" spans="1:11" ht="30" outlineLevel="2">
      <c r="A435" s="16" t="s">
        <v>445</v>
      </c>
      <c r="B435" s="17" t="s">
        <v>446</v>
      </c>
      <c r="C435" s="18"/>
      <c r="D435" s="19">
        <v>0</v>
      </c>
      <c r="E435" s="19">
        <v>60000</v>
      </c>
      <c r="F435" s="21">
        <f t="shared" si="12"/>
        <v>60000</v>
      </c>
      <c r="G435" s="19">
        <v>10000</v>
      </c>
      <c r="H435" s="19">
        <v>0</v>
      </c>
      <c r="I435" s="19">
        <v>50000</v>
      </c>
      <c r="J435" s="19">
        <v>60000</v>
      </c>
      <c r="K435" s="31">
        <f t="shared" si="13"/>
        <v>100</v>
      </c>
    </row>
    <row r="436" spans="1:11" ht="30" outlineLevel="7">
      <c r="A436" s="8" t="s">
        <v>445</v>
      </c>
      <c r="B436" s="9" t="s">
        <v>146</v>
      </c>
      <c r="C436" s="8" t="s">
        <v>145</v>
      </c>
      <c r="D436" s="10">
        <v>0</v>
      </c>
      <c r="E436" s="10">
        <v>60000</v>
      </c>
      <c r="F436" s="21">
        <f t="shared" si="12"/>
        <v>60000</v>
      </c>
      <c r="G436" s="10">
        <v>10000</v>
      </c>
      <c r="H436" s="10">
        <v>0</v>
      </c>
      <c r="I436" s="10">
        <v>50000</v>
      </c>
      <c r="J436" s="10">
        <v>60000</v>
      </c>
      <c r="K436" s="31">
        <f t="shared" si="13"/>
        <v>100</v>
      </c>
    </row>
    <row r="437" spans="1:11" ht="90" outlineLevel="1">
      <c r="A437" s="16" t="s">
        <v>447</v>
      </c>
      <c r="B437" s="17" t="s">
        <v>448</v>
      </c>
      <c r="C437" s="18"/>
      <c r="D437" s="19">
        <v>0</v>
      </c>
      <c r="E437" s="19">
        <v>3648914.42</v>
      </c>
      <c r="F437" s="21">
        <f t="shared" si="12"/>
        <v>3333520.8200000003</v>
      </c>
      <c r="G437" s="19">
        <v>0</v>
      </c>
      <c r="H437" s="19">
        <v>1618050.75</v>
      </c>
      <c r="I437" s="19">
        <v>1715470.07</v>
      </c>
      <c r="J437" s="19">
        <v>3333520.82</v>
      </c>
      <c r="K437" s="31">
        <f t="shared" si="13"/>
        <v>99.999999999999986</v>
      </c>
    </row>
    <row r="438" spans="1:11" ht="45" outlineLevel="2">
      <c r="A438" s="16" t="s">
        <v>449</v>
      </c>
      <c r="B438" s="17" t="s">
        <v>450</v>
      </c>
      <c r="C438" s="18"/>
      <c r="D438" s="19">
        <v>0</v>
      </c>
      <c r="E438" s="19">
        <v>315393.59999999998</v>
      </c>
      <c r="F438" s="21">
        <f t="shared" si="12"/>
        <v>0</v>
      </c>
      <c r="G438" s="19">
        <v>0</v>
      </c>
      <c r="H438" s="19">
        <v>0</v>
      </c>
      <c r="I438" s="19">
        <v>0</v>
      </c>
      <c r="J438" s="19">
        <v>0</v>
      </c>
      <c r="K438" s="31">
        <v>0</v>
      </c>
    </row>
    <row r="439" spans="1:11" ht="60" outlineLevel="7">
      <c r="A439" s="8" t="s">
        <v>449</v>
      </c>
      <c r="B439" s="9" t="s">
        <v>16</v>
      </c>
      <c r="C439" s="8" t="s">
        <v>15</v>
      </c>
      <c r="D439" s="10">
        <v>0</v>
      </c>
      <c r="E439" s="10">
        <v>315393.59999999998</v>
      </c>
      <c r="F439" s="21">
        <f t="shared" si="12"/>
        <v>0</v>
      </c>
      <c r="G439" s="10">
        <v>0</v>
      </c>
      <c r="H439" s="10">
        <v>0</v>
      </c>
      <c r="I439" s="10">
        <v>0</v>
      </c>
      <c r="J439" s="10">
        <v>0</v>
      </c>
      <c r="K439" s="31">
        <v>0</v>
      </c>
    </row>
    <row r="440" spans="1:11" ht="30" outlineLevel="2">
      <c r="A440" s="16" t="s">
        <v>451</v>
      </c>
      <c r="B440" s="17" t="s">
        <v>452</v>
      </c>
      <c r="C440" s="18"/>
      <c r="D440" s="19">
        <v>0</v>
      </c>
      <c r="E440" s="19">
        <v>3297205.82</v>
      </c>
      <c r="F440" s="21">
        <f t="shared" si="12"/>
        <v>3297205.8200000003</v>
      </c>
      <c r="G440" s="19">
        <v>0</v>
      </c>
      <c r="H440" s="19">
        <v>1581735.75</v>
      </c>
      <c r="I440" s="19">
        <v>1715470.07</v>
      </c>
      <c r="J440" s="19">
        <v>3297205.82</v>
      </c>
      <c r="K440" s="31">
        <f t="shared" si="13"/>
        <v>99.999999999999986</v>
      </c>
    </row>
    <row r="441" spans="1:11" ht="60" outlineLevel="7">
      <c r="A441" s="8" t="s">
        <v>451</v>
      </c>
      <c r="B441" s="9" t="s">
        <v>16</v>
      </c>
      <c r="C441" s="8" t="s">
        <v>15</v>
      </c>
      <c r="D441" s="10">
        <v>0</v>
      </c>
      <c r="E441" s="10">
        <v>1362374.21</v>
      </c>
      <c r="F441" s="21">
        <f t="shared" si="12"/>
        <v>1362374.21</v>
      </c>
      <c r="G441" s="10">
        <v>0</v>
      </c>
      <c r="H441" s="10">
        <v>0</v>
      </c>
      <c r="I441" s="10">
        <v>1362374.21</v>
      </c>
      <c r="J441" s="10">
        <v>1362374.21</v>
      </c>
      <c r="K441" s="31">
        <f t="shared" si="13"/>
        <v>100</v>
      </c>
    </row>
    <row r="442" spans="1:11" ht="15" outlineLevel="7">
      <c r="A442" s="8" t="s">
        <v>451</v>
      </c>
      <c r="B442" s="9" t="s">
        <v>26</v>
      </c>
      <c r="C442" s="8" t="s">
        <v>25</v>
      </c>
      <c r="D442" s="10">
        <v>0</v>
      </c>
      <c r="E442" s="10">
        <v>1934831.61</v>
      </c>
      <c r="F442" s="21">
        <f t="shared" si="12"/>
        <v>1934831.6099999999</v>
      </c>
      <c r="G442" s="10">
        <v>0</v>
      </c>
      <c r="H442" s="10">
        <v>1581735.75</v>
      </c>
      <c r="I442" s="10">
        <v>353095.86</v>
      </c>
      <c r="J442" s="10">
        <v>1934831.61</v>
      </c>
      <c r="K442" s="31">
        <f t="shared" si="13"/>
        <v>100.00000000000003</v>
      </c>
    </row>
    <row r="443" spans="1:11" ht="45" outlineLevel="2">
      <c r="A443" s="16" t="s">
        <v>453</v>
      </c>
      <c r="B443" s="17" t="s">
        <v>454</v>
      </c>
      <c r="C443" s="18"/>
      <c r="D443" s="19">
        <v>0</v>
      </c>
      <c r="E443" s="19">
        <v>36315</v>
      </c>
      <c r="F443" s="21">
        <f t="shared" si="12"/>
        <v>36315</v>
      </c>
      <c r="G443" s="19">
        <v>0</v>
      </c>
      <c r="H443" s="19">
        <v>36315</v>
      </c>
      <c r="I443" s="19">
        <v>0</v>
      </c>
      <c r="J443" s="19">
        <v>36315</v>
      </c>
      <c r="K443" s="31">
        <f t="shared" si="13"/>
        <v>100</v>
      </c>
    </row>
    <row r="444" spans="1:11" ht="30" outlineLevel="7">
      <c r="A444" s="24" t="s">
        <v>453</v>
      </c>
      <c r="B444" s="25" t="s">
        <v>146</v>
      </c>
      <c r="C444" s="24" t="s">
        <v>145</v>
      </c>
      <c r="D444" s="26">
        <v>0</v>
      </c>
      <c r="E444" s="26">
        <v>36315</v>
      </c>
      <c r="F444" s="27">
        <f t="shared" si="12"/>
        <v>36315</v>
      </c>
      <c r="G444" s="26">
        <v>0</v>
      </c>
      <c r="H444" s="26">
        <v>36315</v>
      </c>
      <c r="I444" s="26">
        <v>0</v>
      </c>
      <c r="J444" s="26">
        <v>36315</v>
      </c>
      <c r="K444" s="32">
        <f t="shared" si="13"/>
        <v>100</v>
      </c>
    </row>
    <row r="445" spans="1:11" ht="25.5" customHeight="1">
      <c r="A445" s="23"/>
      <c r="B445" s="28" t="s">
        <v>462</v>
      </c>
      <c r="C445" s="23"/>
      <c r="D445" s="29">
        <f>D12</f>
        <v>515669661.88999999</v>
      </c>
      <c r="E445" s="29">
        <f t="shared" ref="E445:K445" si="14">E12</f>
        <v>748620129.90999997</v>
      </c>
      <c r="F445" s="29">
        <f t="shared" si="14"/>
        <v>511545856.06999999</v>
      </c>
      <c r="G445" s="29">
        <f t="shared" si="14"/>
        <v>102635954.43000001</v>
      </c>
      <c r="H445" s="29">
        <f t="shared" si="14"/>
        <v>272671291.26999998</v>
      </c>
      <c r="I445" s="29">
        <f t="shared" si="14"/>
        <v>136238610.37</v>
      </c>
      <c r="J445" s="29">
        <f t="shared" si="14"/>
        <v>459691863.06999999</v>
      </c>
      <c r="K445" s="30">
        <f t="shared" si="14"/>
        <v>89.863275719136254</v>
      </c>
    </row>
  </sheetData>
  <mergeCells count="13">
    <mergeCell ref="A2:E2"/>
    <mergeCell ref="A6:H6"/>
    <mergeCell ref="A7:K8"/>
    <mergeCell ref="F5:K5"/>
    <mergeCell ref="F4:K4"/>
    <mergeCell ref="F3:K3"/>
    <mergeCell ref="J10:J11"/>
    <mergeCell ref="K10:K11"/>
    <mergeCell ref="A10:A11"/>
    <mergeCell ref="B10:B11"/>
    <mergeCell ref="C10:C11"/>
    <mergeCell ref="D10:D11"/>
    <mergeCell ref="E10:F10"/>
  </mergeCells>
  <pageMargins left="0.55118110236220474" right="0.35433070866141736" top="0.59055118110236227" bottom="0.39370078740157483" header="0.51181102362204722" footer="0.51181102362204722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Алексеевна Трушникова</dc:creator>
  <dc:description>POI HSSF rep:2.56.0.270 (p4)</dc:description>
  <cp:lastModifiedBy>toa</cp:lastModifiedBy>
  <cp:lastPrinted>2024-10-07T11:59:27Z</cp:lastPrinted>
  <dcterms:created xsi:type="dcterms:W3CDTF">2024-10-07T11:15:24Z</dcterms:created>
  <dcterms:modified xsi:type="dcterms:W3CDTF">2024-10-07T11:59:31Z</dcterms:modified>
</cp:coreProperties>
</file>