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постановления\2025 год\Об итогах исполнения за 1 полугодие 2025 года\"/>
    </mc:Choice>
  </mc:AlternateContent>
  <xr:revisionPtr revIDLastSave="0" documentId="13_ncr:1_{77C97DC9-007A-4D68-9F6F-82B2FBC5F4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юджет" sheetId="1" r:id="rId1"/>
  </sheets>
  <definedNames>
    <definedName name="APPT" localSheetId="0">Бюджет!$A$19</definedName>
    <definedName name="FIO" localSheetId="0">Бюджет!$E$19</definedName>
    <definedName name="LAST_CELL" localSheetId="0">Бюджет!#REF!</definedName>
    <definedName name="SIGN" localSheetId="0">Бюджет!$A$19:$H$20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0" i="1" l="1"/>
  <c r="G460" i="1"/>
  <c r="H460" i="1"/>
  <c r="I460" i="1"/>
  <c r="D460" i="1"/>
  <c r="J48" i="1"/>
  <c r="J228" i="1"/>
  <c r="J444" i="1"/>
  <c r="F14" i="1"/>
  <c r="F15" i="1"/>
  <c r="F16" i="1"/>
  <c r="F17" i="1"/>
  <c r="F18" i="1"/>
  <c r="F19" i="1"/>
  <c r="F20" i="1"/>
  <c r="J20" i="1" s="1"/>
  <c r="F21" i="1"/>
  <c r="J21" i="1" s="1"/>
  <c r="F22" i="1"/>
  <c r="J22" i="1" s="1"/>
  <c r="F23" i="1"/>
  <c r="J23" i="1" s="1"/>
  <c r="F24" i="1"/>
  <c r="J24" i="1" s="1"/>
  <c r="F25" i="1"/>
  <c r="J25" i="1" s="1"/>
  <c r="F26" i="1"/>
  <c r="J26" i="1" s="1"/>
  <c r="F27" i="1"/>
  <c r="J27" i="1" s="1"/>
  <c r="F28" i="1"/>
  <c r="J28" i="1" s="1"/>
  <c r="F29" i="1"/>
  <c r="J29" i="1" s="1"/>
  <c r="F30" i="1"/>
  <c r="J30" i="1" s="1"/>
  <c r="F31" i="1"/>
  <c r="J31" i="1" s="1"/>
  <c r="F32" i="1"/>
  <c r="J32" i="1" s="1"/>
  <c r="F33" i="1"/>
  <c r="J33" i="1" s="1"/>
  <c r="F34" i="1"/>
  <c r="J34" i="1" s="1"/>
  <c r="F35" i="1"/>
  <c r="J35" i="1" s="1"/>
  <c r="F36" i="1"/>
  <c r="J36" i="1" s="1"/>
  <c r="F37" i="1"/>
  <c r="J37" i="1" s="1"/>
  <c r="F38" i="1"/>
  <c r="J38" i="1" s="1"/>
  <c r="F39" i="1"/>
  <c r="J39" i="1" s="1"/>
  <c r="F40" i="1"/>
  <c r="J40" i="1" s="1"/>
  <c r="F41" i="1"/>
  <c r="F42" i="1"/>
  <c r="F43" i="1"/>
  <c r="J43" i="1" s="1"/>
  <c r="F44" i="1"/>
  <c r="J44" i="1" s="1"/>
  <c r="F45" i="1"/>
  <c r="J45" i="1" s="1"/>
  <c r="F46" i="1"/>
  <c r="J46" i="1" s="1"/>
  <c r="F47" i="1"/>
  <c r="J47" i="1" s="1"/>
  <c r="F48" i="1"/>
  <c r="F49" i="1"/>
  <c r="J49" i="1" s="1"/>
  <c r="F50" i="1"/>
  <c r="J50" i="1" s="1"/>
  <c r="F51" i="1"/>
  <c r="J51" i="1" s="1"/>
  <c r="F52" i="1"/>
  <c r="F53" i="1"/>
  <c r="F54" i="1"/>
  <c r="F55" i="1"/>
  <c r="F56" i="1"/>
  <c r="F57" i="1"/>
  <c r="J57" i="1" s="1"/>
  <c r="F58" i="1"/>
  <c r="J58" i="1" s="1"/>
  <c r="F59" i="1"/>
  <c r="J59" i="1" s="1"/>
  <c r="F60" i="1"/>
  <c r="J60" i="1" s="1"/>
  <c r="F61" i="1"/>
  <c r="J61" i="1" s="1"/>
  <c r="F62" i="1"/>
  <c r="J62" i="1" s="1"/>
  <c r="F63" i="1"/>
  <c r="J63" i="1" s="1"/>
  <c r="F64" i="1"/>
  <c r="J64" i="1" s="1"/>
  <c r="F65" i="1"/>
  <c r="J65" i="1" s="1"/>
  <c r="F66" i="1"/>
  <c r="J66" i="1" s="1"/>
  <c r="F67" i="1"/>
  <c r="F68" i="1"/>
  <c r="F69" i="1"/>
  <c r="F70" i="1"/>
  <c r="J70" i="1" s="1"/>
  <c r="F71" i="1"/>
  <c r="J71" i="1" s="1"/>
  <c r="F72" i="1"/>
  <c r="J72" i="1" s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J86" i="1" s="1"/>
  <c r="F87" i="1"/>
  <c r="J87" i="1" s="1"/>
  <c r="F88" i="1"/>
  <c r="J88" i="1" s="1"/>
  <c r="F89" i="1"/>
  <c r="J89" i="1" s="1"/>
  <c r="F90" i="1"/>
  <c r="J90" i="1" s="1"/>
  <c r="F91" i="1"/>
  <c r="J91" i="1" s="1"/>
  <c r="F92" i="1"/>
  <c r="J92" i="1" s="1"/>
  <c r="F93" i="1"/>
  <c r="J93" i="1" s="1"/>
  <c r="F94" i="1"/>
  <c r="J94" i="1" s="1"/>
  <c r="F95" i="1"/>
  <c r="J95" i="1" s="1"/>
  <c r="F96" i="1"/>
  <c r="J96" i="1" s="1"/>
  <c r="F97" i="1"/>
  <c r="J97" i="1" s="1"/>
  <c r="F98" i="1"/>
  <c r="J98" i="1" s="1"/>
  <c r="F99" i="1"/>
  <c r="J99" i="1" s="1"/>
  <c r="F100" i="1"/>
  <c r="J100" i="1" s="1"/>
  <c r="F101" i="1"/>
  <c r="J101" i="1" s="1"/>
  <c r="F102" i="1"/>
  <c r="J102" i="1" s="1"/>
  <c r="F103" i="1"/>
  <c r="J103" i="1" s="1"/>
  <c r="F104" i="1"/>
  <c r="J104" i="1" s="1"/>
  <c r="F105" i="1"/>
  <c r="F106" i="1"/>
  <c r="F107" i="1"/>
  <c r="J107" i="1" s="1"/>
  <c r="F108" i="1"/>
  <c r="J108" i="1" s="1"/>
  <c r="F109" i="1"/>
  <c r="J109" i="1" s="1"/>
  <c r="F110" i="1"/>
  <c r="J110" i="1" s="1"/>
  <c r="F111" i="1"/>
  <c r="J111" i="1" s="1"/>
  <c r="F112" i="1"/>
  <c r="F113" i="1"/>
  <c r="F114" i="1"/>
  <c r="F115" i="1"/>
  <c r="F116" i="1"/>
  <c r="F117" i="1"/>
  <c r="F118" i="1"/>
  <c r="F119" i="1"/>
  <c r="F120" i="1"/>
  <c r="J120" i="1" s="1"/>
  <c r="F121" i="1"/>
  <c r="J121" i="1" s="1"/>
  <c r="F122" i="1"/>
  <c r="J122" i="1" s="1"/>
  <c r="F123" i="1"/>
  <c r="J123" i="1" s="1"/>
  <c r="F124" i="1"/>
  <c r="J124" i="1" s="1"/>
  <c r="F125" i="1"/>
  <c r="J125" i="1" s="1"/>
  <c r="F126" i="1"/>
  <c r="J126" i="1" s="1"/>
  <c r="F127" i="1"/>
  <c r="J127" i="1" s="1"/>
  <c r="F128" i="1"/>
  <c r="J128" i="1" s="1"/>
  <c r="F129" i="1"/>
  <c r="J129" i="1" s="1"/>
  <c r="F130" i="1"/>
  <c r="J130" i="1" s="1"/>
  <c r="F131" i="1"/>
  <c r="J131" i="1" s="1"/>
  <c r="F132" i="1"/>
  <c r="J132" i="1" s="1"/>
  <c r="F133" i="1"/>
  <c r="J133" i="1" s="1"/>
  <c r="F134" i="1"/>
  <c r="J134" i="1" s="1"/>
  <c r="F135" i="1"/>
  <c r="J135" i="1" s="1"/>
  <c r="F136" i="1"/>
  <c r="J136" i="1" s="1"/>
  <c r="F137" i="1"/>
  <c r="J137" i="1" s="1"/>
  <c r="F138" i="1"/>
  <c r="J138" i="1" s="1"/>
  <c r="F139" i="1"/>
  <c r="J139" i="1" s="1"/>
  <c r="F140" i="1"/>
  <c r="J140" i="1" s="1"/>
  <c r="F141" i="1"/>
  <c r="J141" i="1" s="1"/>
  <c r="F142" i="1"/>
  <c r="J142" i="1" s="1"/>
  <c r="F143" i="1"/>
  <c r="J143" i="1" s="1"/>
  <c r="F144" i="1"/>
  <c r="J144" i="1" s="1"/>
  <c r="F145" i="1"/>
  <c r="J145" i="1" s="1"/>
  <c r="F146" i="1"/>
  <c r="J146" i="1" s="1"/>
  <c r="F147" i="1"/>
  <c r="J147" i="1" s="1"/>
  <c r="F148" i="1"/>
  <c r="J148" i="1" s="1"/>
  <c r="F149" i="1"/>
  <c r="J149" i="1" s="1"/>
  <c r="F150" i="1"/>
  <c r="J150" i="1" s="1"/>
  <c r="F151" i="1"/>
  <c r="J151" i="1" s="1"/>
  <c r="F152" i="1"/>
  <c r="J152" i="1" s="1"/>
  <c r="F153" i="1"/>
  <c r="J153" i="1" s="1"/>
  <c r="F154" i="1"/>
  <c r="J154" i="1" s="1"/>
  <c r="F155" i="1"/>
  <c r="J155" i="1" s="1"/>
  <c r="F156" i="1"/>
  <c r="J156" i="1" s="1"/>
  <c r="F157" i="1"/>
  <c r="J157" i="1" s="1"/>
  <c r="F158" i="1"/>
  <c r="J158" i="1" s="1"/>
  <c r="F159" i="1"/>
  <c r="J159" i="1" s="1"/>
  <c r="F160" i="1"/>
  <c r="J160" i="1" s="1"/>
  <c r="F161" i="1"/>
  <c r="J161" i="1" s="1"/>
  <c r="F162" i="1"/>
  <c r="J162" i="1" s="1"/>
  <c r="F163" i="1"/>
  <c r="J163" i="1" s="1"/>
  <c r="F164" i="1"/>
  <c r="J164" i="1" s="1"/>
  <c r="F165" i="1"/>
  <c r="J165" i="1" s="1"/>
  <c r="F166" i="1"/>
  <c r="J166" i="1" s="1"/>
  <c r="F167" i="1"/>
  <c r="J167" i="1" s="1"/>
  <c r="F168" i="1"/>
  <c r="F169" i="1"/>
  <c r="F170" i="1"/>
  <c r="F171" i="1"/>
  <c r="J171" i="1" s="1"/>
  <c r="F172" i="1"/>
  <c r="J172" i="1" s="1"/>
  <c r="F173" i="1"/>
  <c r="J173" i="1" s="1"/>
  <c r="F174" i="1"/>
  <c r="F175" i="1"/>
  <c r="F176" i="1"/>
  <c r="F177" i="1"/>
  <c r="J177" i="1" s="1"/>
  <c r="F178" i="1"/>
  <c r="J178" i="1" s="1"/>
  <c r="F179" i="1"/>
  <c r="J179" i="1" s="1"/>
  <c r="F180" i="1"/>
  <c r="J180" i="1" s="1"/>
  <c r="F181" i="1"/>
  <c r="J181" i="1" s="1"/>
  <c r="F182" i="1"/>
  <c r="J182" i="1" s="1"/>
  <c r="F183" i="1"/>
  <c r="J183" i="1" s="1"/>
  <c r="F184" i="1"/>
  <c r="J184" i="1" s="1"/>
  <c r="F185" i="1"/>
  <c r="J185" i="1" s="1"/>
  <c r="F186" i="1"/>
  <c r="J186" i="1" s="1"/>
  <c r="F187" i="1"/>
  <c r="J187" i="1" s="1"/>
  <c r="F188" i="1"/>
  <c r="J188" i="1" s="1"/>
  <c r="F189" i="1"/>
  <c r="F190" i="1"/>
  <c r="F191" i="1"/>
  <c r="F192" i="1"/>
  <c r="F193" i="1"/>
  <c r="F194" i="1"/>
  <c r="F195" i="1"/>
  <c r="J195" i="1" s="1"/>
  <c r="F196" i="1"/>
  <c r="J196" i="1" s="1"/>
  <c r="F197" i="1"/>
  <c r="J197" i="1" s="1"/>
  <c r="F198" i="1"/>
  <c r="J198" i="1" s="1"/>
  <c r="F199" i="1"/>
  <c r="J199" i="1" s="1"/>
  <c r="F200" i="1"/>
  <c r="J200" i="1" s="1"/>
  <c r="F201" i="1"/>
  <c r="J201" i="1" s="1"/>
  <c r="F202" i="1"/>
  <c r="J202" i="1" s="1"/>
  <c r="F203" i="1"/>
  <c r="J203" i="1" s="1"/>
  <c r="F204" i="1"/>
  <c r="J204" i="1" s="1"/>
  <c r="F205" i="1"/>
  <c r="J205" i="1" s="1"/>
  <c r="F206" i="1"/>
  <c r="J206" i="1" s="1"/>
  <c r="F207" i="1"/>
  <c r="J207" i="1" s="1"/>
  <c r="F208" i="1"/>
  <c r="J208" i="1" s="1"/>
  <c r="F209" i="1"/>
  <c r="J209" i="1" s="1"/>
  <c r="F210" i="1"/>
  <c r="J210" i="1" s="1"/>
  <c r="F211" i="1"/>
  <c r="J211" i="1" s="1"/>
  <c r="F212" i="1"/>
  <c r="F213" i="1"/>
  <c r="J213" i="1" s="1"/>
  <c r="F214" i="1"/>
  <c r="J214" i="1" s="1"/>
  <c r="F215" i="1"/>
  <c r="J215" i="1" s="1"/>
  <c r="F216" i="1"/>
  <c r="J216" i="1" s="1"/>
  <c r="F217" i="1"/>
  <c r="J217" i="1" s="1"/>
  <c r="F218" i="1"/>
  <c r="F219" i="1"/>
  <c r="J219" i="1" s="1"/>
  <c r="F220" i="1"/>
  <c r="J220" i="1" s="1"/>
  <c r="F221" i="1"/>
  <c r="F222" i="1"/>
  <c r="J222" i="1" s="1"/>
  <c r="F223" i="1"/>
  <c r="J223" i="1" s="1"/>
  <c r="F224" i="1"/>
  <c r="J224" i="1" s="1"/>
  <c r="F225" i="1"/>
  <c r="J225" i="1" s="1"/>
  <c r="F226" i="1"/>
  <c r="J226" i="1" s="1"/>
  <c r="F227" i="1"/>
  <c r="J227" i="1" s="1"/>
  <c r="F228" i="1"/>
  <c r="F229" i="1"/>
  <c r="J229" i="1" s="1"/>
  <c r="F230" i="1"/>
  <c r="J230" i="1" s="1"/>
  <c r="F231" i="1"/>
  <c r="J231" i="1" s="1"/>
  <c r="F232" i="1"/>
  <c r="J232" i="1" s="1"/>
  <c r="F233" i="1"/>
  <c r="J233" i="1" s="1"/>
  <c r="F234" i="1"/>
  <c r="J234" i="1" s="1"/>
  <c r="F235" i="1"/>
  <c r="J235" i="1" s="1"/>
  <c r="F236" i="1"/>
  <c r="J236" i="1" s="1"/>
  <c r="F237" i="1"/>
  <c r="J237" i="1" s="1"/>
  <c r="F238" i="1"/>
  <c r="J238" i="1" s="1"/>
  <c r="F239" i="1"/>
  <c r="J239" i="1" s="1"/>
  <c r="F240" i="1"/>
  <c r="J240" i="1" s="1"/>
  <c r="F241" i="1"/>
  <c r="J241" i="1" s="1"/>
  <c r="F242" i="1"/>
  <c r="J242" i="1" s="1"/>
  <c r="F243" i="1"/>
  <c r="J243" i="1" s="1"/>
  <c r="F244" i="1"/>
  <c r="J244" i="1" s="1"/>
  <c r="F245" i="1"/>
  <c r="J245" i="1" s="1"/>
  <c r="F246" i="1"/>
  <c r="J246" i="1" s="1"/>
  <c r="F247" i="1"/>
  <c r="J247" i="1" s="1"/>
  <c r="F248" i="1"/>
  <c r="J248" i="1" s="1"/>
  <c r="F249" i="1"/>
  <c r="J249" i="1" s="1"/>
  <c r="F250" i="1"/>
  <c r="J250" i="1" s="1"/>
  <c r="F251" i="1"/>
  <c r="J251" i="1" s="1"/>
  <c r="F252" i="1"/>
  <c r="J252" i="1" s="1"/>
  <c r="F253" i="1"/>
  <c r="J253" i="1" s="1"/>
  <c r="F254" i="1"/>
  <c r="J254" i="1" s="1"/>
  <c r="F255" i="1"/>
  <c r="J255" i="1" s="1"/>
  <c r="F256" i="1"/>
  <c r="J256" i="1" s="1"/>
  <c r="F257" i="1"/>
  <c r="J257" i="1" s="1"/>
  <c r="F258" i="1"/>
  <c r="J258" i="1" s="1"/>
  <c r="F259" i="1"/>
  <c r="J259" i="1" s="1"/>
  <c r="F260" i="1"/>
  <c r="J260" i="1" s="1"/>
  <c r="F261" i="1"/>
  <c r="J261" i="1" s="1"/>
  <c r="F262" i="1"/>
  <c r="J262" i="1" s="1"/>
  <c r="F263" i="1"/>
  <c r="J263" i="1" s="1"/>
  <c r="F264" i="1"/>
  <c r="J264" i="1" s="1"/>
  <c r="F265" i="1"/>
  <c r="J265" i="1" s="1"/>
  <c r="F266" i="1"/>
  <c r="J266" i="1" s="1"/>
  <c r="F267" i="1"/>
  <c r="J267" i="1" s="1"/>
  <c r="F268" i="1"/>
  <c r="J268" i="1" s="1"/>
  <c r="F269" i="1"/>
  <c r="J269" i="1" s="1"/>
  <c r="F270" i="1"/>
  <c r="J270" i="1" s="1"/>
  <c r="F271" i="1"/>
  <c r="J271" i="1" s="1"/>
  <c r="F272" i="1"/>
  <c r="J272" i="1" s="1"/>
  <c r="F273" i="1"/>
  <c r="J273" i="1" s="1"/>
  <c r="F274" i="1"/>
  <c r="J274" i="1" s="1"/>
  <c r="F275" i="1"/>
  <c r="J275" i="1" s="1"/>
  <c r="F276" i="1"/>
  <c r="J276" i="1" s="1"/>
  <c r="F277" i="1"/>
  <c r="J277" i="1" s="1"/>
  <c r="F278" i="1"/>
  <c r="J278" i="1" s="1"/>
  <c r="F279" i="1"/>
  <c r="J279" i="1" s="1"/>
  <c r="F280" i="1"/>
  <c r="J280" i="1" s="1"/>
  <c r="F281" i="1"/>
  <c r="J281" i="1" s="1"/>
  <c r="F282" i="1"/>
  <c r="J282" i="1" s="1"/>
  <c r="F283" i="1"/>
  <c r="J283" i="1" s="1"/>
  <c r="F284" i="1"/>
  <c r="J284" i="1" s="1"/>
  <c r="F285" i="1"/>
  <c r="J285" i="1" s="1"/>
  <c r="F286" i="1"/>
  <c r="J286" i="1" s="1"/>
  <c r="F287" i="1"/>
  <c r="J287" i="1" s="1"/>
  <c r="F288" i="1"/>
  <c r="J288" i="1" s="1"/>
  <c r="F289" i="1"/>
  <c r="J289" i="1" s="1"/>
  <c r="F290" i="1"/>
  <c r="J290" i="1" s="1"/>
  <c r="F291" i="1"/>
  <c r="J291" i="1" s="1"/>
  <c r="F292" i="1"/>
  <c r="J292" i="1" s="1"/>
  <c r="F293" i="1"/>
  <c r="J293" i="1" s="1"/>
  <c r="F294" i="1"/>
  <c r="F295" i="1"/>
  <c r="F296" i="1"/>
  <c r="F297" i="1"/>
  <c r="F298" i="1"/>
  <c r="F299" i="1"/>
  <c r="F300" i="1"/>
  <c r="J300" i="1" s="1"/>
  <c r="F301" i="1"/>
  <c r="J301" i="1" s="1"/>
  <c r="F302" i="1"/>
  <c r="J302" i="1" s="1"/>
  <c r="F303" i="1"/>
  <c r="J303" i="1" s="1"/>
  <c r="F304" i="1"/>
  <c r="J304" i="1" s="1"/>
  <c r="F305" i="1"/>
  <c r="J305" i="1" s="1"/>
  <c r="F306" i="1"/>
  <c r="J306" i="1" s="1"/>
  <c r="F307" i="1"/>
  <c r="J307" i="1" s="1"/>
  <c r="F308" i="1"/>
  <c r="J308" i="1" s="1"/>
  <c r="F309" i="1"/>
  <c r="J309" i="1" s="1"/>
  <c r="F310" i="1"/>
  <c r="J310" i="1" s="1"/>
  <c r="F311" i="1"/>
  <c r="J311" i="1" s="1"/>
  <c r="F312" i="1"/>
  <c r="J312" i="1" s="1"/>
  <c r="F313" i="1"/>
  <c r="J313" i="1" s="1"/>
  <c r="F314" i="1"/>
  <c r="J314" i="1" s="1"/>
  <c r="F315" i="1"/>
  <c r="J315" i="1" s="1"/>
  <c r="F316" i="1"/>
  <c r="J316" i="1" s="1"/>
  <c r="F317" i="1"/>
  <c r="J317" i="1" s="1"/>
  <c r="F318" i="1"/>
  <c r="J318" i="1" s="1"/>
  <c r="F319" i="1"/>
  <c r="J319" i="1" s="1"/>
  <c r="F320" i="1"/>
  <c r="J320" i="1" s="1"/>
  <c r="F321" i="1"/>
  <c r="J321" i="1" s="1"/>
  <c r="F322" i="1"/>
  <c r="F323" i="1"/>
  <c r="F324" i="1"/>
  <c r="F325" i="1"/>
  <c r="J325" i="1" s="1"/>
  <c r="F326" i="1"/>
  <c r="J326" i="1" s="1"/>
  <c r="F327" i="1"/>
  <c r="J327" i="1" s="1"/>
  <c r="F328" i="1"/>
  <c r="J328" i="1" s="1"/>
  <c r="F329" i="1"/>
  <c r="F330" i="1"/>
  <c r="F331" i="1"/>
  <c r="F332" i="1"/>
  <c r="F333" i="1"/>
  <c r="F334" i="1"/>
  <c r="F335" i="1"/>
  <c r="J335" i="1" s="1"/>
  <c r="F336" i="1"/>
  <c r="J336" i="1" s="1"/>
  <c r="F337" i="1"/>
  <c r="J337" i="1" s="1"/>
  <c r="F338" i="1"/>
  <c r="J338" i="1" s="1"/>
  <c r="F339" i="1"/>
  <c r="J339" i="1" s="1"/>
  <c r="F340" i="1"/>
  <c r="J340" i="1" s="1"/>
  <c r="F341" i="1"/>
  <c r="J341" i="1" s="1"/>
  <c r="F342" i="1"/>
  <c r="J342" i="1" s="1"/>
  <c r="F343" i="1"/>
  <c r="J343" i="1" s="1"/>
  <c r="F344" i="1"/>
  <c r="J344" i="1" s="1"/>
  <c r="F345" i="1"/>
  <c r="F346" i="1"/>
  <c r="F347" i="1"/>
  <c r="F348" i="1"/>
  <c r="F349" i="1"/>
  <c r="F350" i="1"/>
  <c r="J350" i="1" s="1"/>
  <c r="F351" i="1"/>
  <c r="J351" i="1" s="1"/>
  <c r="F352" i="1"/>
  <c r="J352" i="1" s="1"/>
  <c r="F353" i="1"/>
  <c r="J353" i="1" s="1"/>
  <c r="F354" i="1"/>
  <c r="J354" i="1" s="1"/>
  <c r="F355" i="1"/>
  <c r="J355" i="1" s="1"/>
  <c r="F356" i="1"/>
  <c r="J356" i="1" s="1"/>
  <c r="F357" i="1"/>
  <c r="F358" i="1"/>
  <c r="F359" i="1"/>
  <c r="F360" i="1"/>
  <c r="F361" i="1"/>
  <c r="J361" i="1" s="1"/>
  <c r="F362" i="1"/>
  <c r="J362" i="1" s="1"/>
  <c r="F363" i="1"/>
  <c r="F364" i="1"/>
  <c r="F365" i="1"/>
  <c r="J365" i="1" s="1"/>
  <c r="F366" i="1"/>
  <c r="J366" i="1" s="1"/>
  <c r="F367" i="1"/>
  <c r="J367" i="1" s="1"/>
  <c r="F368" i="1"/>
  <c r="F369" i="1"/>
  <c r="F370" i="1"/>
  <c r="J370" i="1" s="1"/>
  <c r="F371" i="1"/>
  <c r="J371" i="1" s="1"/>
  <c r="F372" i="1"/>
  <c r="F373" i="1"/>
  <c r="F374" i="1"/>
  <c r="J374" i="1" s="1"/>
  <c r="F375" i="1"/>
  <c r="J375" i="1" s="1"/>
  <c r="F376" i="1"/>
  <c r="J376" i="1" s="1"/>
  <c r="F377" i="1"/>
  <c r="J377" i="1" s="1"/>
  <c r="F378" i="1"/>
  <c r="J378" i="1" s="1"/>
  <c r="F379" i="1"/>
  <c r="J379" i="1" s="1"/>
  <c r="F380" i="1"/>
  <c r="J380" i="1" s="1"/>
  <c r="F381" i="1"/>
  <c r="J381" i="1" s="1"/>
  <c r="F382" i="1"/>
  <c r="J382" i="1" s="1"/>
  <c r="F383" i="1"/>
  <c r="J383" i="1" s="1"/>
  <c r="F384" i="1"/>
  <c r="J384" i="1" s="1"/>
  <c r="F385" i="1"/>
  <c r="J385" i="1" s="1"/>
  <c r="F386" i="1"/>
  <c r="J386" i="1" s="1"/>
  <c r="F387" i="1"/>
  <c r="J387" i="1" s="1"/>
  <c r="F388" i="1"/>
  <c r="J388" i="1" s="1"/>
  <c r="F389" i="1"/>
  <c r="J389" i="1" s="1"/>
  <c r="F390" i="1"/>
  <c r="J390" i="1" s="1"/>
  <c r="F391" i="1"/>
  <c r="J391" i="1" s="1"/>
  <c r="F392" i="1"/>
  <c r="J392" i="1" s="1"/>
  <c r="F393" i="1"/>
  <c r="J393" i="1" s="1"/>
  <c r="F394" i="1"/>
  <c r="J394" i="1" s="1"/>
  <c r="F395" i="1"/>
  <c r="J395" i="1" s="1"/>
  <c r="F396" i="1"/>
  <c r="J396" i="1" s="1"/>
  <c r="F397" i="1"/>
  <c r="J397" i="1" s="1"/>
  <c r="F398" i="1"/>
  <c r="J398" i="1" s="1"/>
  <c r="F399" i="1"/>
  <c r="J399" i="1" s="1"/>
  <c r="F400" i="1"/>
  <c r="J400" i="1" s="1"/>
  <c r="F401" i="1"/>
  <c r="J401" i="1" s="1"/>
  <c r="F402" i="1"/>
  <c r="F403" i="1"/>
  <c r="F404" i="1"/>
  <c r="F405" i="1"/>
  <c r="F406" i="1"/>
  <c r="F407" i="1"/>
  <c r="F408" i="1"/>
  <c r="F409" i="1"/>
  <c r="F410" i="1"/>
  <c r="J410" i="1" s="1"/>
  <c r="F411" i="1"/>
  <c r="J411" i="1" s="1"/>
  <c r="F412" i="1"/>
  <c r="F413" i="1"/>
  <c r="F414" i="1"/>
  <c r="F415" i="1"/>
  <c r="F416" i="1"/>
  <c r="F417" i="1"/>
  <c r="F418" i="1"/>
  <c r="F419" i="1"/>
  <c r="F420" i="1"/>
  <c r="F421" i="1"/>
  <c r="J421" i="1" s="1"/>
  <c r="F422" i="1"/>
  <c r="J422" i="1" s="1"/>
  <c r="F423" i="1"/>
  <c r="J423" i="1" s="1"/>
  <c r="F424" i="1"/>
  <c r="J424" i="1" s="1"/>
  <c r="F425" i="1"/>
  <c r="J425" i="1" s="1"/>
  <c r="F426" i="1"/>
  <c r="J426" i="1" s="1"/>
  <c r="F427" i="1"/>
  <c r="J427" i="1" s="1"/>
  <c r="F428" i="1"/>
  <c r="J428" i="1" s="1"/>
  <c r="F429" i="1"/>
  <c r="J429" i="1" s="1"/>
  <c r="F430" i="1"/>
  <c r="J430" i="1" s="1"/>
  <c r="F431" i="1"/>
  <c r="J431" i="1" s="1"/>
  <c r="F432" i="1"/>
  <c r="J432" i="1" s="1"/>
  <c r="F433" i="1"/>
  <c r="J433" i="1" s="1"/>
  <c r="F434" i="1"/>
  <c r="J434" i="1" s="1"/>
  <c r="F435" i="1"/>
  <c r="J435" i="1" s="1"/>
  <c r="F436" i="1"/>
  <c r="J436" i="1" s="1"/>
  <c r="F437" i="1"/>
  <c r="J437" i="1" s="1"/>
  <c r="F438" i="1"/>
  <c r="J438" i="1" s="1"/>
  <c r="F439" i="1"/>
  <c r="J439" i="1" s="1"/>
  <c r="F440" i="1"/>
  <c r="J440" i="1" s="1"/>
  <c r="F441" i="1"/>
  <c r="J441" i="1" s="1"/>
  <c r="F442" i="1"/>
  <c r="J442" i="1" s="1"/>
  <c r="F443" i="1"/>
  <c r="J443" i="1" s="1"/>
  <c r="F444" i="1"/>
  <c r="F445" i="1"/>
  <c r="J445" i="1" s="1"/>
  <c r="F446" i="1"/>
  <c r="J446" i="1" s="1"/>
  <c r="F447" i="1"/>
  <c r="J447" i="1" s="1"/>
  <c r="F448" i="1"/>
  <c r="J448" i="1" s="1"/>
  <c r="F449" i="1"/>
  <c r="J449" i="1" s="1"/>
  <c r="F450" i="1"/>
  <c r="J450" i="1" s="1"/>
  <c r="F451" i="1"/>
  <c r="J451" i="1" s="1"/>
  <c r="F452" i="1"/>
  <c r="J452" i="1" s="1"/>
  <c r="F453" i="1"/>
  <c r="J453" i="1" s="1"/>
  <c r="F454" i="1"/>
  <c r="J454" i="1" s="1"/>
  <c r="F455" i="1"/>
  <c r="J455" i="1" s="1"/>
  <c r="F456" i="1"/>
  <c r="F457" i="1"/>
  <c r="F458" i="1"/>
  <c r="J458" i="1" s="1"/>
  <c r="F459" i="1"/>
  <c r="J459" i="1" s="1"/>
  <c r="F13" i="1"/>
  <c r="F12" i="1"/>
  <c r="J12" i="1" s="1"/>
  <c r="J460" i="1" s="1"/>
  <c r="J13" i="1"/>
  <c r="F460" i="1" l="1"/>
</calcChain>
</file>

<file path=xl/sharedStrings.xml><?xml version="1.0" encoding="utf-8"?>
<sst xmlns="http://schemas.openxmlformats.org/spreadsheetml/2006/main" count="1110" uniqueCount="490">
  <si>
    <t>руб.</t>
  </si>
  <si>
    <t>КЦСР</t>
  </si>
  <si>
    <t>КВР</t>
  </si>
  <si>
    <t>КП - расходы всего 1кв</t>
  </si>
  <si>
    <t>КП - расходы всего 2кв</t>
  </si>
  <si>
    <t>Итого</t>
  </si>
  <si>
    <t>2100000000</t>
  </si>
  <si>
    <t>Муниципальная программа Уинского муниципального округа "Обеспечение безопасности жизнедеятельности жителей Уинского муниципального округа Пермского края" на 2025-2027 годы</t>
  </si>
  <si>
    <t>2110000000</t>
  </si>
  <si>
    <t>Подпрограмма "Мероприятия по гражданской обороне, защите населения и территорий от чрезвычайных ситуаций природного и техногенного характера и обеспечения безопасности на водных объектах"</t>
  </si>
  <si>
    <t>2110200000</t>
  </si>
  <si>
    <t>Основное мероприятие "Мероприятия по гражданской обороне"</t>
  </si>
  <si>
    <t>2110201020</t>
  </si>
  <si>
    <t>Обследование технического состояния сооружений гражданской обороны</t>
  </si>
  <si>
    <t>200</t>
  </si>
  <si>
    <t>Закупка товаров, работ и услуг для обеспечения государственных (муниципальных) нужд</t>
  </si>
  <si>
    <t>2110201030</t>
  </si>
  <si>
    <t>Резерв материальных ресурсов для ликвидации чрезвычайных ситуаций природного и техногенного характера</t>
  </si>
  <si>
    <t>2120000000</t>
  </si>
  <si>
    <t>Подпрограмма "Мероприятия по обеспечению первичных мер пожарной безопасности"</t>
  </si>
  <si>
    <t>2120100000</t>
  </si>
  <si>
    <t>Основное мероприятие "Обеспечение первичных мер пожарной безопасности в границах Уинского муниципального округа Пермского края"</t>
  </si>
  <si>
    <t>2120101020</t>
  </si>
  <si>
    <t>Мероприятия по обеспечению первичных мер пожарной безопасности</t>
  </si>
  <si>
    <t>2130000000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</si>
  <si>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"Обеспечение безопасности жизнедеятельности жителей Уинского муниципального округа Пермского края" на 2025-2027 годы</t>
  </si>
  <si>
    <t>2130100000</t>
  </si>
  <si>
    <t>Основное мероприятие "Обеспечение реализации муниципальной программы (обеспечивающая программа)"</t>
  </si>
  <si>
    <t>2130101010</t>
  </si>
  <si>
    <t>Обеспечение деятельности (оказания услуг, выполнения работ) муниципальных учреждений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</si>
  <si>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</si>
  <si>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</si>
  <si>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800</t>
  </si>
  <si>
    <t>Иные бюджетные ассигнования</t>
  </si>
  <si>
    <t>2140000000</t>
  </si>
  <si>
    <t>Подпрограмма "Профилактика терроризма и экстремизма, охрана общественного порядка на территории Уинского муниципального округа"</t>
  </si>
  <si>
    <t>2140100000</t>
  </si>
  <si>
    <t>Основное мероприятие "Профилактика терроризма и экстремизма, охрана общественного порядка на территории Уинского муниципального округа"</t>
  </si>
  <si>
    <t>21401SП020</t>
  </si>
  <si>
    <t>Выплаты материального стимулирования народным дружинникам за участие в охране общественного порядка</t>
  </si>
  <si>
    <t>600</t>
  </si>
  <si>
    <t>Предоставление субсидий бюджетным, автономным учреждениям и иным некоммерческим организациям</t>
  </si>
  <si>
    <t>2200000000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</si>
  <si>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2025-2027 годы</t>
  </si>
  <si>
    <t>2200100000</t>
  </si>
  <si>
    <t>Основное мероприятие "Организация и содержание мест захоронения"</t>
  </si>
  <si>
    <t>2200101010</t>
  </si>
  <si>
    <t>Реализация мероприятий по организации и содержанию мест захоронения на территории Уинского муниципального округа Пермского края</t>
  </si>
  <si>
    <t>2200200000</t>
  </si>
  <si>
    <t>Основное мероприятие "Участие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отходов"</t>
  </si>
  <si>
    <t>2200201020</t>
  </si>
  <si>
    <t>Реализация прочих мероприятий в области обращения с твердыми коммунальными отходами на территории Уинского муниципального округа</t>
  </si>
  <si>
    <t>2200201030</t>
  </si>
  <si>
    <t>Ликвидация несанкционированных свалок</t>
  </si>
  <si>
    <t>2200300000</t>
  </si>
  <si>
    <t>Основное мероприятие "Уличное освещение"</t>
  </si>
  <si>
    <t>2200301010</t>
  </si>
  <si>
    <t>Реализация мероприятий по уличному освещению на территории Уинского муниципального округа Пермского края</t>
  </si>
  <si>
    <t>2200400000</t>
  </si>
  <si>
    <t>Основное мероприятие "Озеленение"</t>
  </si>
  <si>
    <t>2200401010</t>
  </si>
  <si>
    <t>Реализация мероприятий по озеленению на территории Уинского муниципального округа Пермского края</t>
  </si>
  <si>
    <t>2200500000</t>
  </si>
  <si>
    <t>Основное мероприятие "Содержание объектов благоустройства"</t>
  </si>
  <si>
    <t>2200501010</t>
  </si>
  <si>
    <t>Реализация мероприятий по содержанию объектов благоустройства на территории Уинского муниципального округа</t>
  </si>
  <si>
    <t>2200501030</t>
  </si>
  <si>
    <t>Разработка дизайн-проекта благоустройства набережной с. Уинское для участия в проектах</t>
  </si>
  <si>
    <t>2200600000</t>
  </si>
  <si>
    <t>Основное мероприятие "Реализация проектов инициативного бюджетирования"</t>
  </si>
  <si>
    <t>22006SР080</t>
  </si>
  <si>
    <t>Реализация проектов инициативного бюджетирования</t>
  </si>
  <si>
    <t>2200700000</t>
  </si>
  <si>
    <t>Основное мероприятие "Осуществление мероприятий по благоустройству Уинского муниципального округа"</t>
  </si>
  <si>
    <t>2200700110</t>
  </si>
  <si>
    <t>2200900000</t>
  </si>
  <si>
    <t>Основное мероприятие "Проведение противоэпизоотических мероприятий"</t>
  </si>
  <si>
    <t>220092У100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</si>
  <si>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</si>
  <si>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220092У150</t>
  </si>
  <si>
    <t>Организация мероприятий при осуществлении деятельности по обращению с животными без владельцев</t>
  </si>
  <si>
    <t>2201100000</t>
  </si>
  <si>
    <t>Основное мероприятие "Поддержка муниципальных программ формирования современной городской среды (расходы не софинансируемые из федерального бюджета)</t>
  </si>
  <si>
    <t>22011SЖ090</t>
  </si>
  <si>
    <t>Поддержка муниципальных программ формирования современной городской среды (расходы не софинансируемые из федерального бюджета)</t>
  </si>
  <si>
    <t>2201200000</t>
  </si>
  <si>
    <t>Основное мероприятие "Создание и развитие пляжной инфраструктуры"</t>
  </si>
  <si>
    <t>2201201010</t>
  </si>
  <si>
    <t>Мероприятия по созданию и развитию пляжной инфраструктуры</t>
  </si>
  <si>
    <t>2201300000</t>
  </si>
  <si>
    <t>Основное мероприятие "Реализация программы Комфортный край"</t>
  </si>
  <si>
    <t>22013SP430</t>
  </si>
  <si>
    <t>Реализация мероприятий по направлению "Наша улица" "Комфортный край"</t>
  </si>
  <si>
    <t>2201400000</t>
  </si>
  <si>
    <t>Основное мероприятие "Реализация мероприятий с участием средств самообложения граждан"</t>
  </si>
  <si>
    <t>22014SP060</t>
  </si>
  <si>
    <t>Реализация мероприятий с участием средств самообложения граждан"</t>
  </si>
  <si>
    <t>220F200000</t>
  </si>
  <si>
    <t>Основное мероприятие "Поддержка муниципальных программ формирования современной городской среды "</t>
  </si>
  <si>
    <t>220F255550</t>
  </si>
  <si>
    <t>Реализация программ формирования современной городской среды</t>
  </si>
  <si>
    <t>220И000000</t>
  </si>
  <si>
    <t>Национальный проект "Инфраструктура для жизни"</t>
  </si>
  <si>
    <t>220И400000</t>
  </si>
  <si>
    <t>Федеральный проект "Формирование комфортной городской среды"</t>
  </si>
  <si>
    <t>220И455550</t>
  </si>
  <si>
    <t>2400000000</t>
  </si>
  <si>
    <t>Муниципальная программа Уинского муниципального округа "Развитие физической культуры и спорта в Уинском муниципальном округе Пермского края" на 2025-2028 годы</t>
  </si>
  <si>
    <t>2400100000</t>
  </si>
  <si>
    <t>Основное мероприятие "Развитие физической культуры и спорта в Уинском муниципальном округе"</t>
  </si>
  <si>
    <t>2400104030</t>
  </si>
  <si>
    <t>Организация и проведение значимых мероприятий в сфере физической культуры</t>
  </si>
  <si>
    <t>2400200000</t>
  </si>
  <si>
    <t>Основное мероприятие " Развитие инфраструктуры физической культуры и спорта в Уинском муниципальном округе"</t>
  </si>
  <si>
    <t>2400200110</t>
  </si>
  <si>
    <t>Дополнительное образование в области спорта</t>
  </si>
  <si>
    <t>2400300000</t>
  </si>
  <si>
    <t>Основное мероприятие "Меры социальной помощи и поддержки отдельных категорий населения Уинского муниципального округа"</t>
  </si>
  <si>
    <t>240032С170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</si>
  <si>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</si>
  <si>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2500000000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</si>
  <si>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2025-2027 годы.</t>
  </si>
  <si>
    <t>2500100000</t>
  </si>
  <si>
    <t>Основное мероприятие"Развитие транспортной системы"</t>
  </si>
  <si>
    <t>2500107020</t>
  </si>
  <si>
    <t>Содержание автомобильных дорог общего пользования</t>
  </si>
  <si>
    <t>2500107050</t>
  </si>
  <si>
    <t>Средства на ремонт автомобильных дорог общего пользования</t>
  </si>
  <si>
    <t>2500107080</t>
  </si>
  <si>
    <t>Обустройство остановочных пунктов на участках улично-дорожной сети Уинского муниципального округа</t>
  </si>
  <si>
    <t>25001SД110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</si>
  <si>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</si>
  <si>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2500200000</t>
  </si>
  <si>
    <t>Основное мероприятие"Оказание услуг по перевозке пассажиров"</t>
  </si>
  <si>
    <t>2500207050</t>
  </si>
  <si>
    <t>Обслуживание маршрутов регулярных перевозок по регулируемым тарифам на территории Уинского муниципального округа Пермского края</t>
  </si>
  <si>
    <t>3100000000</t>
  </si>
  <si>
    <t>Муниципальная программа Уинского муниципального округа "Переселение граждан из аварийного жилищного фонда в Уинском муниципальном округе Пермского края" на 2025-2030 годы</t>
  </si>
  <si>
    <t>310F300000</t>
  </si>
  <si>
    <t>Основное мероприятие "Мероприятия по переселению граждан из аварийного жилищного фонда"</t>
  </si>
  <si>
    <t>310F36748S</t>
  </si>
  <si>
    <t>Мероприятия по переселению граждан из аварийного жилищного фонда</t>
  </si>
  <si>
    <t>400</t>
  </si>
  <si>
    <t>Капитальные вложения в объекты государственной (муниципальной) собственности</t>
  </si>
  <si>
    <t>310И000000</t>
  </si>
  <si>
    <t>Национальный проект " Инфраструктура для жизни"</t>
  </si>
  <si>
    <t>310И200000</t>
  </si>
  <si>
    <t>Федеральный проект "Жилье"</t>
  </si>
  <si>
    <t>310И26748S</t>
  </si>
  <si>
    <t>3200000000</t>
  </si>
  <si>
    <t>Муниципальная программа Уинского муниципального округа "Развитие системы образования в Уинском муниципальном округе" на 2025-2027 годы</t>
  </si>
  <si>
    <t>3210000000</t>
  </si>
  <si>
    <t>Подпрограмма "Развитие системы дошкольного образования" муниципальной программы Уинского муниципального округа "Развитие системы образования в Уинском муниципальном округе" на 2025-2027 годы</t>
  </si>
  <si>
    <t>3210100000</t>
  </si>
  <si>
    <t>Основное мероприятие"Предоставление дошкольного образования в дошкольных образовательных организациях дошкольных учреждений"</t>
  </si>
  <si>
    <t>3210100110</t>
  </si>
  <si>
    <t>3210100120</t>
  </si>
  <si>
    <t>Обеспечение двухразовым бесплатным питанием детей с ограниченными возможностями здоровья</t>
  </si>
  <si>
    <t>321012Н020</t>
  </si>
  <si>
    <t>Единая субвенция на выполнение отдельных государственных полномочий в сфере образования</t>
  </si>
  <si>
    <t>300</t>
  </si>
  <si>
    <t>Социальное обеспечение и иные выплаты населению</t>
  </si>
  <si>
    <t>321012Н420</t>
  </si>
  <si>
    <t>Оснащение муниципальных образовательных организаций оборудованием, средствами обучения и воспитания</t>
  </si>
  <si>
    <t>3210200000</t>
  </si>
  <si>
    <t>Основное мероприятие "Меры социальной поддержки отдельным категориям граждан, работающим и проживающим в сельской местности и поселках городского типа (рабочих поселках), по оплате жилого помещения и коммунальных услуг"</t>
  </si>
  <si>
    <t>321022С170</t>
  </si>
  <si>
    <t>3210300000</t>
  </si>
  <si>
    <t>Основное мероприятие "Предоставление мер социальной помощи и поддержки многодетным семьям и семьям с детьми"</t>
  </si>
  <si>
    <t>321032Н020</t>
  </si>
  <si>
    <t>Единая субвенция на выполнение отдельных государственных полномочий в сфере образования(Предоставление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)</t>
  </si>
  <si>
    <t>3210500000</t>
  </si>
  <si>
    <t>Основное мероприятие "Реализация проекта инициативного бюджетирования "</t>
  </si>
  <si>
    <t>32105SP080</t>
  </si>
  <si>
    <t>Реализация проекта инициативного бюджетирования</t>
  </si>
  <si>
    <t>3220000000</t>
  </si>
  <si>
    <t>Подпрограмма "Развитие системы начального, основного, среднего общего образования" муниципальной программы Уинского муниципального округа "Развитие системы образования в Уинском муниципальном округе Пермского края"</t>
  </si>
  <si>
    <t>3220100000</t>
  </si>
  <si>
    <t>Основное мероприятие "Предоставление общего (начального, основного, среднего) образования в общеобразовательных организациях"</t>
  </si>
  <si>
    <t>3220100110</t>
  </si>
  <si>
    <t>3220100120</t>
  </si>
  <si>
    <t>3220123930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</si>
  <si>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</si>
  <si>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322012Н020</t>
  </si>
  <si>
    <t>322012Н420</t>
  </si>
  <si>
    <t>322012Ф180</t>
  </si>
  <si>
    <t>Обеспечение условий для развития физической культуры и массового спорта.</t>
  </si>
  <si>
    <t>32201L3030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</si>
  <si>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</si>
  <si>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32201L3040</t>
  </si>
  <si>
    <t>Организация бесплатного горячего питания обучающихся, получающих начальное общее образование в государственных и муниципальных организациях</t>
  </si>
  <si>
    <t>32201SФ320</t>
  </si>
  <si>
    <t>Реализация мероприятия "Умею плавать"</t>
  </si>
  <si>
    <t>3220200000</t>
  </si>
  <si>
    <t>322022С170</t>
  </si>
  <si>
    <t>3220300000</t>
  </si>
  <si>
    <t>322032Н020</t>
  </si>
  <si>
    <t>Единая субвенция на выполнение отдельных государственных полномочий в сфере образования(Предоставление мер социальной поддержки учащимся из многодетных и малоимущих семей)</t>
  </si>
  <si>
    <t>3220700000</t>
  </si>
  <si>
    <t>32207SР080</t>
  </si>
  <si>
    <t>Проект инициативного бюджетирования</t>
  </si>
  <si>
    <t>3220800000</t>
  </si>
  <si>
    <t>32208SP350</t>
  </si>
  <si>
    <t>"Комфортный край" Школьный двор</t>
  </si>
  <si>
    <t>322EВ00000</t>
  </si>
  <si>
    <t>Основное мероприятие "Региональный проект "Патриотическое воспитание граждан Российской Федерации"</t>
  </si>
  <si>
    <t>322EВ51790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</si>
  <si>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</si>
  <si>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322Ю600000</t>
  </si>
  <si>
    <t>Национальный проект "Молодежь и дети""Региональный проект "Педагоги и наставники"</t>
  </si>
  <si>
    <t>322Ю650500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</si>
  <si>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(Обеспечены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объединениями)</t>
  </si>
  <si>
    <t>322Ю651790</t>
  </si>
  <si>
    <t>322Ю653030</t>
  </si>
  <si>
    <t>3230000000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</si>
  <si>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2025-2027 годы"</t>
  </si>
  <si>
    <t>3230100000</t>
  </si>
  <si>
    <t>Основное мероприятие "Предоставление дополнительного образования детей по дополнительным общеобразовательным программам в организациях дополнительного образования"</t>
  </si>
  <si>
    <t>3230100110</t>
  </si>
  <si>
    <t>3230200000</t>
  </si>
  <si>
    <t>Основное мероприятие "Мероприятия в сфере дополнительного образования"</t>
  </si>
  <si>
    <t>3230201010</t>
  </si>
  <si>
    <t>Организация и проведение значимых мероприятий в сфере дополнительного образования</t>
  </si>
  <si>
    <t>3230300000</t>
  </si>
  <si>
    <t>323032С170</t>
  </si>
  <si>
    <t>3240000000</t>
  </si>
  <si>
    <t>Подпрограмма "Организация в каникулярное время оздоровления и отдыха детей" муниципальной программы Уинского муниципального округа "Развитие системы образования в Уинском муниципальном округе на 2025-2027 годы"</t>
  </si>
  <si>
    <t>3240100000</t>
  </si>
  <si>
    <t>Основное мероприятие "Создание условий для удовлетворения потребности детей и родителей в качественном и доступном отдыхе и оздоровлении"</t>
  </si>
  <si>
    <t>3240101020</t>
  </si>
  <si>
    <t>Мероприятия по обеспечению организации отдыха детей в каникулярное время</t>
  </si>
  <si>
    <t>324012С140</t>
  </si>
  <si>
    <t>Мероприятия по организации оздоровления и отдыха детей</t>
  </si>
  <si>
    <t>3250000000</t>
  </si>
  <si>
    <t>Подпрограмма "Развитие физической культуры и спорта в образовательных учреждениях" муниципальной программы Уинского муниципального округа "Развитие системы образования в Уинском муниципальном округе на 2025-2027 годы"</t>
  </si>
  <si>
    <t>3250100000</t>
  </si>
  <si>
    <t>Основное мероприятие "Развитие физической культуры и спорта"</t>
  </si>
  <si>
    <t>3250101030</t>
  </si>
  <si>
    <t>Проведение физкультурных мероприятий и массовых спортивных мероприятий</t>
  </si>
  <si>
    <t>3260000000</t>
  </si>
  <si>
    <t>Подпрограмма "Развитие системы управления образования" муниципальной программы Уинского муниципального округа "Развитие системы образования в Уинском муниципальном округе на 2025-2027 годы"</t>
  </si>
  <si>
    <t>3260100000</t>
  </si>
  <si>
    <t>Основное мероприятие "Обеспечение деятельности органов местного самоуправления"</t>
  </si>
  <si>
    <t>3260100090</t>
  </si>
  <si>
    <t>Содержание деятельности органов местного самоуправления</t>
  </si>
  <si>
    <t>3260300000</t>
  </si>
  <si>
    <t>Основное мероприятие "Обеспечение деятельности прочих учреждений в области образования"</t>
  </si>
  <si>
    <t>326032Н020</t>
  </si>
  <si>
    <t>Единая субвенция на выполнение отдельных государственных полномочий в сфере образования ( администрирование)</t>
  </si>
  <si>
    <t>3260400000</t>
  </si>
  <si>
    <t>Основное мероприятие "Организация и проведение прочих мероприятий в области образования"</t>
  </si>
  <si>
    <t>3260401040</t>
  </si>
  <si>
    <t>Организация и проведение прочих мероприятий в области образования</t>
  </si>
  <si>
    <t>3300000000</t>
  </si>
  <si>
    <t>Муниципальная программа Уинского муниципального округа "Развитие муниципального управления в Уинском муниципальном округе Пермского края" на 2025-2027 годы</t>
  </si>
  <si>
    <t>3310000000</t>
  </si>
  <si>
    <t>Подпрограмма "Формирование общедоступной информационно-коммуникационной среды" муниципальной программы Уинского муниципального округа "Развитие муниципального управления в Уинском муниципальном округе" на 2025-2027 годы</t>
  </si>
  <si>
    <t>3310100000</t>
  </si>
  <si>
    <t>Основное мероприятие "Расходы на уплату взносов"</t>
  </si>
  <si>
    <t>3310102020</t>
  </si>
  <si>
    <t>Расходы на уплату членского взноса в Совет муниципальных образований</t>
  </si>
  <si>
    <t>3310200000</t>
  </si>
  <si>
    <t>Основное мероприятие "Публикация информации в периодической печати"</t>
  </si>
  <si>
    <t>3310220030</t>
  </si>
  <si>
    <t>Предоставление субсидии некоммерческой организации, не являющейся государственным (муниципальным) учреждением - Автономная некоммерческая организация "Газета "Родник",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</si>
  <si>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3320000000</t>
  </si>
  <si>
    <t>Подпрограмма "Развитие муниципальной службы и организации деятельности органов местного самоуправления" муниципальной программы Уинского муниципального округа "Развитие муниципального управления в Уинском муниципальном округе на 2025-2027 годы"</t>
  </si>
  <si>
    <t>3320100000</t>
  </si>
  <si>
    <t>3320100010</t>
  </si>
  <si>
    <t>Глава муниципального образования</t>
  </si>
  <si>
    <t>3320100090</t>
  </si>
  <si>
    <t>332012T060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</si>
  <si>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</si>
  <si>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332012В230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</si>
  <si>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</si>
  <si>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332012П040</t>
  </si>
  <si>
    <t>Составление протоколов об административных правонарушениях</t>
  </si>
  <si>
    <t>332012П060</t>
  </si>
  <si>
    <t>Осуществление полномочий по созданию и организации деятельности административных комиссий</t>
  </si>
  <si>
    <t>332012С150</t>
  </si>
  <si>
    <t>Образование комиссий по делам несовершеннолетних и защите их прав и организация их деятельности</t>
  </si>
  <si>
    <t>332012У110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</si>
  <si>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</si>
  <si>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3320151180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</si>
  <si>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</si>
  <si>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3320151200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</si>
  <si>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</si>
  <si>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3320159300</t>
  </si>
  <si>
    <t>Государственная регистрация актов гражданского состояния</t>
  </si>
  <si>
    <t>3320200000</t>
  </si>
  <si>
    <t>Основное мероприятие "Меры социальной помощи и поддержки отдельных категорий населения"</t>
  </si>
  <si>
    <t>3320202040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</si>
  <si>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</si>
  <si>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3320300000</t>
  </si>
  <si>
    <t>Основное мероприятие "Выплата стипендии студентам (целевое обучение)"</t>
  </si>
  <si>
    <t>3320301020</t>
  </si>
  <si>
    <t>Выплата стипендии студентам, заключившим договор о целевом обучении</t>
  </si>
  <si>
    <t>3400000000</t>
  </si>
  <si>
    <t>Муниципальная программа Уинского муниципального округа "Управление муниципальными финансами и муниципальным долгом Уинского муниципального округа Пермского края" на 2025-2027 годы</t>
  </si>
  <si>
    <t>3410000000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</si>
  <si>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"Управление муниципальными финансами и муниципальным долгом Уинского муниципального округа" на 2025-2027 годы</t>
  </si>
  <si>
    <t>3410100000</t>
  </si>
  <si>
    <t>3410100090</t>
  </si>
  <si>
    <t>3410200000</t>
  </si>
  <si>
    <t>Основное мероприятие "Осуществление мероприятий по централизации бухгалтерского и кадрового учета"</t>
  </si>
  <si>
    <t>3410200110</t>
  </si>
  <si>
    <t>341022С170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</si>
  <si>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</si>
  <si>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3420000000</t>
  </si>
  <si>
    <t>Подпрограмма "Нормативно-методическое обеспечение и организация бюджетного процесса в Уинском муниципальном округе Пермского края" муниципальной программы Уинского муниципального округа "Управление муниципальными финансами и муниципальным долгом Уинского муниципального округа Пермского края" на 2025-2027 годы</t>
  </si>
  <si>
    <t>3420100000</t>
  </si>
  <si>
    <t>Основное мероприятие "Резервный фонд администрации Уинского муниципального округа Пермского края"</t>
  </si>
  <si>
    <t>3420103010</t>
  </si>
  <si>
    <t>Резервные фонды</t>
  </si>
  <si>
    <t>3500000000</t>
  </si>
  <si>
    <t>Муниципальная программа Уинского муниципального округа "Развитие культуры и молодежной политики в Уинском муниципальном округе Пермского края" на 2025-2027 годы</t>
  </si>
  <si>
    <t>3510000000</t>
  </si>
  <si>
    <t>Подпрограмма "Развитие сферы культуры в Уинском муниципальном округе"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</si>
  <si>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3510100000</t>
  </si>
  <si>
    <t>Основное мероприятие "Культурно-досуговое обслуживание населения"</t>
  </si>
  <si>
    <t>3510100110</t>
  </si>
  <si>
    <t>3510200000</t>
  </si>
  <si>
    <t>Основное мероприятие "Библиотечное обслуживание населения"</t>
  </si>
  <si>
    <t>3510200110</t>
  </si>
  <si>
    <t>3510300000</t>
  </si>
  <si>
    <t>Основное мероприятие "Музейное дело"</t>
  </si>
  <si>
    <t>3510300110</t>
  </si>
  <si>
    <t>3510400000</t>
  </si>
  <si>
    <t>Основное мероприятие "Организация и проведение значимых мероприятий в сфере искусства и культуры"</t>
  </si>
  <si>
    <t>3510404010</t>
  </si>
  <si>
    <t>Организация и проведение мероприятий в сфере культуры и искусства</t>
  </si>
  <si>
    <t>3510600000</t>
  </si>
  <si>
    <t>35106SP420</t>
  </si>
  <si>
    <t>Реализация программы "Комфортный край" Культурная реновация</t>
  </si>
  <si>
    <t>351A100000</t>
  </si>
  <si>
    <t>Основное мероприятие "Региональный проект "Культурная среда"</t>
  </si>
  <si>
    <t>351A155900</t>
  </si>
  <si>
    <t>Техническое оснащение муниципальных музеев</t>
  </si>
  <si>
    <t>3520000000</t>
  </si>
  <si>
    <t>Подпрограмма "Развитие молодежной политики в Уинском муниципальном округе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</si>
  <si>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3520100000</t>
  </si>
  <si>
    <t>Основное мероприятие "Организация и проведение мероприятий в сфере молодежной политики"</t>
  </si>
  <si>
    <t>3520104020</t>
  </si>
  <si>
    <t>Организация и проведение мероприятий в сфере молодежной политики</t>
  </si>
  <si>
    <t>3540000000</t>
  </si>
  <si>
    <t>Подпрограмма "Меры социальной помощи и поддержки отдельных категорий населения Уинского муниципального округа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</si>
  <si>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3540100000</t>
  </si>
  <si>
    <t>Основное мероприятие "Меры социальной помощи и поддержки отдельных категорий населения Пермского края"</t>
  </si>
  <si>
    <t>354012С020</t>
  </si>
  <si>
    <t>Обеспечение жильем молодых семей (10%)</t>
  </si>
  <si>
    <t>35401L4970</t>
  </si>
  <si>
    <t>Реализация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 (30 и 35%)</t>
  </si>
  <si>
    <t>3550000000</t>
  </si>
  <si>
    <t>Подпрограмма "Обеспечение финансово-хозяйственной деятельности учреждений культуры" муниципальной программы Уинского муниципального округа "Развитие культуры и молодежной политики в Уинском муниципальном округе Пермского края" на 2025-2027 годы</t>
  </si>
  <si>
    <t>3550100000</t>
  </si>
  <si>
    <t>3550100090</t>
  </si>
  <si>
    <t>3550200000</t>
  </si>
  <si>
    <t>Основное мероприятие "Административное, финансово-экономическое и хозяйственное обеспечение"</t>
  </si>
  <si>
    <t>3550200110</t>
  </si>
  <si>
    <t>3600000000</t>
  </si>
  <si>
    <t>Муниципальная программа Уинского муниципального округа "Экономическое развитие Уинского муниципального округа Пермского края" на 2025-2027 годы</t>
  </si>
  <si>
    <t>3610000000</t>
  </si>
  <si>
    <t>Подпрограмма "Развитие сельского хозяйства Уинского муниципального округа" на 2025-2027 годы муниципальной программы Уинского муниципального округа "Экономическое развитие Уинского муниципального округа Пермского края" на 2025-2027 годы</t>
  </si>
  <si>
    <t>3610400000</t>
  </si>
  <si>
    <t>Основное мероприятие "Мероприятия по предотвращению распространения и уничтожению борщевика Сосновского на территории Пермского края"</t>
  </si>
  <si>
    <t>3610401020</t>
  </si>
  <si>
    <t>Реализация мероприятий по предотвращению распространения и уничтожению борщевика Сосновского</t>
  </si>
  <si>
    <t>3700000000</t>
  </si>
  <si>
    <t>Муниципальная программа Уинского муниципального округа "Управление муниципальным имуществом на территории Уинского муниципального округа Пермского края" на 2025-2027 годы</t>
  </si>
  <si>
    <t>3700100000</t>
  </si>
  <si>
    <t>Основное мероприятие "Мероприятия по управлению муниципальным имуществом и земельными участками"</t>
  </si>
  <si>
    <t>3700106010</t>
  </si>
  <si>
    <t>Управление объектами (инвентарные, кадастровые, оценочные, межевые работы)</t>
  </si>
  <si>
    <t>3700106140</t>
  </si>
  <si>
    <t>Снос расселенных жилых домов и нежилых зданий (сооружений)</t>
  </si>
  <si>
    <t>37001L5991</t>
  </si>
  <si>
    <t>Подготовка проектов межевания земельных участков и на проведение кадастровых работ (Подготовлены проекты межевания земельных участков, выделяемых в счет невостребованных земельных долей, находящихся в собственности муниципальных образований)</t>
  </si>
  <si>
    <t>37001L5992</t>
  </si>
  <si>
    <t>Подготовка проектов межевания земельных участков и на проведение кадастровых работ (Осуществлен государственный кадастровый учет земельных участков, государственная собственность на которые не разграничена, из состава земель сельскохозяйственного назначения и земельных участков, выделяемых в счет невостребованных земельных долей, находящихся в собственности муниципальных образований)</t>
  </si>
  <si>
    <t>37001SР250</t>
  </si>
  <si>
    <t>37001SЦ140</t>
  </si>
  <si>
    <t>Разработка проектов межевания территории и проведение комплексных кадастровых работ</t>
  </si>
  <si>
    <t>3700200000</t>
  </si>
  <si>
    <t>Основное мероприятие "Прочие мероприятия в области жилищного хозяйства"</t>
  </si>
  <si>
    <t>3700206020</t>
  </si>
  <si>
    <t>Взносы на капитальный ремонт общего имущества в многоквартирных домах, находящиеся в ведение муниципальной казны</t>
  </si>
  <si>
    <t>3700206030</t>
  </si>
  <si>
    <t>Ремонт квартир, находящиеся в ведение муниципальной казны</t>
  </si>
  <si>
    <t>3700206040</t>
  </si>
  <si>
    <t>Содержание и обслуживание имущества казны</t>
  </si>
  <si>
    <t>3700206050</t>
  </si>
  <si>
    <t>Приобретение жилья в муниципальный жилищный фонд</t>
  </si>
  <si>
    <t>370022С070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</si>
  <si>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</si>
  <si>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370022С080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</si>
  <si>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</si>
  <si>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370022С090</t>
  </si>
  <si>
    <t>Организация осуществление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</si>
  <si>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370022С250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</si>
  <si>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</si>
  <si>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3700300000</t>
  </si>
  <si>
    <t>Основное мероприятие "Прочие расходы в области коммунального хозяйства"</t>
  </si>
  <si>
    <t>3700306010</t>
  </si>
  <si>
    <t>Содержание и обслуживание имущества казны (снос, очистка крыш от снега, содержание территорий ит.д.)</t>
  </si>
  <si>
    <t>3700306040</t>
  </si>
  <si>
    <t>Организация в границах муниципального округа газоснабжения населения, в части технического обслуживания газопроводов</t>
  </si>
  <si>
    <t>3700400000</t>
  </si>
  <si>
    <t>Основное мероприятие "Страхование"</t>
  </si>
  <si>
    <t>3700406010</t>
  </si>
  <si>
    <t>Страхование ГТС.</t>
  </si>
  <si>
    <t>3700500000</t>
  </si>
  <si>
    <t>3700500090</t>
  </si>
  <si>
    <t>3800000000</t>
  </si>
  <si>
    <t>Муниципальная программа Уинского муниципального округа "Комплексное развитие сельских территорий Уинского муниципального округа Пермского края" на 2025-2027 годы</t>
  </si>
  <si>
    <t>3810000000</t>
  </si>
  <si>
    <t>Подпрограмма "Комплексное обустройство сельских территорий объектами социальной и инженерной инфраструктуры" муниципальной программы Уинского муниципального округа Пермского края "Комплексное развитие сельских территорий Уинского муниципального округа Пермского края" на 2025-2027 годы</t>
  </si>
  <si>
    <t>3810100000</t>
  </si>
  <si>
    <t>Основное мероприятите "Развитие инфраструктуры в Уинском муниципальном округе Пермского края"</t>
  </si>
  <si>
    <t>3810101020</t>
  </si>
  <si>
    <t>Комплексное обследование здания общеобразовательной школы на 500 учащихся в с. Уинское</t>
  </si>
  <si>
    <t>3810102050</t>
  </si>
  <si>
    <t>Разработка проектов зон санитарной охраны источников водоснабжения</t>
  </si>
  <si>
    <t>3810106060</t>
  </si>
  <si>
    <t>Улучшения качества систем теплоснабжения.</t>
  </si>
  <si>
    <t>3810109070</t>
  </si>
  <si>
    <t>Капитальный ремонт водопроводных сетей в с. Уинское (в т.ч. ПСД)</t>
  </si>
  <si>
    <t>3810120180</t>
  </si>
  <si>
    <t>Ремонт спортивной площадки с. Суда ул. Центральная, 29</t>
  </si>
  <si>
    <t>3810121180</t>
  </si>
  <si>
    <t>Ввод в эксплуатацию модульных зданий</t>
  </si>
  <si>
    <t>381012A180</t>
  </si>
  <si>
    <t>Иные МБТ на ввод в эксплуатацию модульных зданий</t>
  </si>
  <si>
    <t>38101SЖ200</t>
  </si>
  <si>
    <t>Обеспечение мероприятий по модернизации систем коммунальной инфраструктуры (без финансовой поддержки за счет средств публично-правовой компании "Фонд развития территорий")</t>
  </si>
  <si>
    <t>38101SЖ520</t>
  </si>
  <si>
    <t>38101SФ130</t>
  </si>
  <si>
    <t>Устройство спортивных площадок и оснащение объектов спортивным оборудованием и инвентарем для занятий физической культурой и спортом</t>
  </si>
  <si>
    <t>3810300000</t>
  </si>
  <si>
    <t>38103SP060</t>
  </si>
  <si>
    <t>3810400000</t>
  </si>
  <si>
    <t>38104SP410</t>
  </si>
  <si>
    <t>Реализация программы "Комфортный край" Качественное водоснабжение</t>
  </si>
  <si>
    <t>38104SP420</t>
  </si>
  <si>
    <t>3820000000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</si>
  <si>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"Комплексное развитие сельских территорий Уинского муниципального округа Пермского края" на 2025-2027 годы</t>
  </si>
  <si>
    <t>3820100000</t>
  </si>
  <si>
    <t>Основное мероприятие "Обеспечение реализации муниципальной программы "Комплексное развитие сельских территорий"</t>
  </si>
  <si>
    <t>3820100110</t>
  </si>
  <si>
    <t>3900000000</t>
  </si>
  <si>
    <t>Муниципальная программа Уинского муниципального округа "Гармонизация межнациональных и межконфессиональных отношений в Уинском муниципальном округе Пермского края" на 2025-2027 годы</t>
  </si>
  <si>
    <t>3900200000</t>
  </si>
  <si>
    <t>Основное мероприятие "Сохранение и развитие духовного и культурного потенциала народов, проживающих на территории Уинского муниципального округа Пермского края на основе идей межэтнического и межконфессионального согласия"</t>
  </si>
  <si>
    <t>3900207010</t>
  </si>
  <si>
    <t>Проведение национальных праздников, выставок-ярмарок, мастер-классов (традиционных для Пермского края художественных народных промыслов)</t>
  </si>
  <si>
    <t>3900207030</t>
  </si>
  <si>
    <t>Проведение мероприятий, направленных на гармонизацию межэтнических отношений</t>
  </si>
  <si>
    <t>8000000000</t>
  </si>
  <si>
    <t>Непрограммные мероприятия</t>
  </si>
  <si>
    <t>8100000000</t>
  </si>
  <si>
    <t>Обеспечение деятельности органов местного самоуправления</t>
  </si>
  <si>
    <t>8100000020</t>
  </si>
  <si>
    <t>Руководитель Контрольно-счетной палаты муниципального образования</t>
  </si>
  <si>
    <t>8100000040</t>
  </si>
  <si>
    <t>Депутаты (члены) Думы Уинского муниципального округа Пермского края</t>
  </si>
  <si>
    <t>8100000050</t>
  </si>
  <si>
    <t>Аудитор Контрольно-счетной палаты муниципального образования</t>
  </si>
  <si>
    <t>8100000090</t>
  </si>
  <si>
    <t>8200000000</t>
  </si>
  <si>
    <t>Мероприятия, осуществляемые органами местного самоуправления, в рамках непрограммных направлений расходов</t>
  </si>
  <si>
    <t>8200001050</t>
  </si>
  <si>
    <t>Оказание помощи пострадавшим при пожаре</t>
  </si>
  <si>
    <t>8300000000</t>
  </si>
  <si>
    <t>Реализация мероприятий не связанных с мероприятиями, осуществляемых органами местного самоуправления, в рамках непрограммных направлений</t>
  </si>
  <si>
    <t>8300001020</t>
  </si>
  <si>
    <t>Водоотведение с земельного участка с. Уинское, ул. Труда, 14</t>
  </si>
  <si>
    <t>830002P270</t>
  </si>
  <si>
    <t>Краевой конкурс "Лидеры общественного самоуправления"</t>
  </si>
  <si>
    <t>Наименование расходов</t>
  </si>
  <si>
    <t>Первоначальный план</t>
  </si>
  <si>
    <t>Уточненный план</t>
  </si>
  <si>
    <t>на год</t>
  </si>
  <si>
    <t>на отчетный период</t>
  </si>
  <si>
    <t>Исполнено за отчетный период</t>
  </si>
  <si>
    <t>% исполнения</t>
  </si>
  <si>
    <t>ИТОГО</t>
  </si>
  <si>
    <t>Информация по исполнению расходов бюджета Уинского муниципального округа по состоянию на 01 июля 2025 года</t>
  </si>
  <si>
    <t>Приложение 2</t>
  </si>
  <si>
    <t>к постановлению администрации</t>
  </si>
  <si>
    <t>Уинского муниципального округа</t>
  </si>
  <si>
    <t>Пермского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</si>
</sst>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"/>
    <numFmt numFmtId="165" formatCode="0.0"/>
  </numFmts>
  <fonts count="9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22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/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left" vertical="center" wrapText="1"/>
    </xf>
    <xf numFmtId="4" fontId="5" fillId="0" borderId="4" xfId="0" applyNumberFormat="1" applyFont="1" applyBorder="1" applyAlignment="1" applyProtection="1">
      <alignment horizontal="right" vertical="center" wrapText="1"/>
    </xf>
    <xf numFmtId="49" fontId="5" fillId="0" borderId="2" xfId="0" applyNumberFormat="1" applyFont="1" applyBorder="1" applyAlignment="1" applyProtection="1">
      <alignment horizontal="center"/>
    </xf>
    <xf numFmtId="49" fontId="5" fillId="0" borderId="3" xfId="0" applyNumberFormat="1" applyFont="1" applyBorder="1" applyAlignment="1" applyProtection="1">
      <alignment horizontal="left"/>
    </xf>
    <xf numFmtId="49" fontId="5" fillId="0" borderId="3" xfId="0" applyNumberFormat="1" applyFont="1" applyBorder="1" applyAlignment="1" applyProtection="1">
      <alignment horizontal="center"/>
    </xf>
    <xf numFmtId="4" fontId="5" fillId="0" borderId="3" xfId="0" applyNumberFormat="1" applyFont="1" applyBorder="1" applyAlignment="1" applyProtection="1">
      <alignment horizontal="right"/>
    </xf>
    <xf numFmtId="4" fontId="5" fillId="0" borderId="11" xfId="0" applyNumberFormat="1" applyFont="1" applyBorder="1" applyAlignment="1" applyProtection="1">
      <alignment horizontal="right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left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4" fontId="5" fillId="0" borderId="3" xfId="0" applyNumberFormat="1" applyFont="1" applyBorder="1" applyAlignment="1" applyProtection="1">
      <alignment horizontal="right" vertical="center"/>
    </xf>
    <xf numFmtId="164" fontId="5" fillId="0" borderId="3" xfId="0" applyNumberFormat="1" applyFont="1" applyBorder="1" applyAlignment="1" applyProtection="1">
      <alignment horizontal="left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49" fontId="5" fillId="0" borderId="12" xfId="0" applyNumberFormat="1" applyFont="1" applyBorder="1" applyAlignment="1" applyProtection="1">
      <alignment horizontal="center" vertical="center" wrapText="1"/>
    </xf>
    <xf numFmtId="49" fontId="5" fillId="0" borderId="12" xfId="0" applyNumberFormat="1" applyFont="1" applyBorder="1" applyAlignment="1" applyProtection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 wrapText="1"/>
    </xf>
    <xf numFmtId="4" fontId="5" fillId="0" borderId="13" xfId="0" applyNumberFormat="1" applyFont="1" applyBorder="1" applyAlignment="1" applyProtection="1">
      <alignment horizontal="right" vertical="center"/>
    </xf>
    <xf numFmtId="165" fontId="5" fillId="0" borderId="5" xfId="0" applyNumberFormat="1" applyFont="1" applyBorder="1" applyAlignment="1">
      <alignment horizontal="center" vertical="center"/>
    </xf>
    <xf numFmtId="4" fontId="7" fillId="0" borderId="1" xfId="0" applyNumberFormat="1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/>
    <xf numFmtId="49" fontId="5" fillId="0" borderId="9" xfId="0" applyNumberFormat="1" applyFont="1" applyBorder="1" applyAlignment="1" applyProtection="1">
      <alignment horizontal="center" vertical="center" wrapText="1"/>
    </xf>
    <xf numFmtId="49" fontId="5" fillId="0" borderId="10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J460"/>
  <sheetViews>
    <sheetView showGridLines="0" tabSelected="1" workbookViewId="0">
      <selection activeCell="F14" sqref="F14"/>
    </sheetView>
  </sheetViews>
  <sheetFormatPr defaultRowHeight="12.75" customHeight="1" outlineLevelRow="7" x14ac:dyDescent="0.2"/>
  <cols>
    <col min="1" max="1" width="12.5703125" customWidth="1"/>
    <col min="2" max="2" width="33" customWidth="1"/>
    <col min="3" max="3" width="6.140625" customWidth="1"/>
    <col min="4" max="4" width="16.42578125" customWidth="1"/>
    <col min="5" max="5" width="13.85546875" customWidth="1"/>
    <col min="6" max="6" width="14.5703125" customWidth="1"/>
    <col min="7" max="8" width="15.42578125" hidden="1" customWidth="1"/>
    <col min="9" max="9" width="14.28515625" customWidth="1"/>
    <col min="10" max="10" width="9.140625" customWidth="1"/>
  </cols>
  <sheetData>
    <row r="1" spans="1:10" x14ac:dyDescent="0.2">
      <c r="A1" s="44"/>
      <c r="B1" s="44"/>
      <c r="C1" s="44"/>
      <c r="D1" s="44"/>
      <c r="E1" s="44"/>
      <c r="F1" s="8"/>
      <c r="G1" s="1"/>
      <c r="H1" s="1"/>
      <c r="I1" s="1"/>
      <c r="J1" s="1"/>
    </row>
    <row r="2" spans="1:10" ht="15" x14ac:dyDescent="0.25">
      <c r="A2" s="2"/>
      <c r="B2" s="1"/>
      <c r="C2" s="1"/>
      <c r="D2" s="1"/>
      <c r="E2" s="1"/>
      <c r="F2" s="33" t="s">
        <v>486</v>
      </c>
      <c r="G2" s="34"/>
      <c r="H2" s="34"/>
      <c r="I2" s="1"/>
      <c r="J2" s="1"/>
    </row>
    <row r="3" spans="1:10" ht="15" x14ac:dyDescent="0.25">
      <c r="A3" s="3"/>
      <c r="B3" s="4"/>
      <c r="C3" s="4"/>
      <c r="D3" s="4"/>
      <c r="E3" s="4"/>
      <c r="F3" s="35" t="s">
        <v>487</v>
      </c>
      <c r="G3" s="35"/>
      <c r="H3" s="35"/>
      <c r="I3" s="4"/>
      <c r="J3" s="4"/>
    </row>
    <row r="4" spans="1:10" ht="15" x14ac:dyDescent="0.25">
      <c r="A4" s="3"/>
      <c r="B4" s="4"/>
      <c r="C4" s="4"/>
      <c r="D4" s="5"/>
      <c r="E4" s="4"/>
      <c r="F4" s="35" t="s">
        <v>488</v>
      </c>
      <c r="G4" s="35"/>
      <c r="H4" s="35"/>
      <c r="I4" s="4"/>
      <c r="J4" s="4"/>
    </row>
    <row r="5" spans="1:10" ht="15" x14ac:dyDescent="0.25">
      <c r="A5" s="1"/>
      <c r="B5" s="1"/>
      <c r="C5" s="1"/>
      <c r="D5" s="1"/>
      <c r="E5" s="1"/>
      <c r="F5" s="35" t="s">
        <v>489</v>
      </c>
      <c r="G5" s="35"/>
      <c r="H5" s="35"/>
      <c r="I5" s="35"/>
      <c r="J5" s="35"/>
    </row>
    <row r="6" spans="1:10" x14ac:dyDescent="0.2">
      <c r="A6" s="45"/>
      <c r="B6" s="46"/>
      <c r="C6" s="46"/>
      <c r="D6" s="46"/>
      <c r="E6" s="46"/>
      <c r="F6" s="46"/>
      <c r="G6" s="46"/>
    </row>
    <row r="7" spans="1:10" ht="15.75" customHeight="1" x14ac:dyDescent="0.2">
      <c r="A7" s="39" t="s">
        <v>485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x14ac:dyDescent="0.2">
      <c r="A8" s="45"/>
      <c r="B8" s="46"/>
      <c r="C8" s="46"/>
      <c r="D8" s="46"/>
      <c r="E8" s="46"/>
      <c r="F8" s="46"/>
      <c r="G8" s="46"/>
    </row>
    <row r="9" spans="1:10" x14ac:dyDescent="0.2">
      <c r="A9" s="6"/>
      <c r="B9" s="6"/>
      <c r="C9" s="6"/>
      <c r="D9" s="6"/>
      <c r="E9" s="6"/>
      <c r="F9" s="6"/>
      <c r="G9" s="6"/>
      <c r="H9" s="6"/>
      <c r="I9" s="1"/>
      <c r="J9" s="6" t="s">
        <v>0</v>
      </c>
    </row>
    <row r="10" spans="1:10" ht="22.5" customHeight="1" x14ac:dyDescent="0.2">
      <c r="A10" s="40" t="s">
        <v>1</v>
      </c>
      <c r="B10" s="40" t="s">
        <v>477</v>
      </c>
      <c r="C10" s="40" t="s">
        <v>2</v>
      </c>
      <c r="D10" s="40" t="s">
        <v>478</v>
      </c>
      <c r="E10" s="42" t="s">
        <v>479</v>
      </c>
      <c r="F10" s="43"/>
      <c r="G10" s="7" t="s">
        <v>3</v>
      </c>
      <c r="H10" s="7" t="s">
        <v>4</v>
      </c>
      <c r="I10" s="36" t="s">
        <v>482</v>
      </c>
      <c r="J10" s="38" t="s">
        <v>483</v>
      </c>
    </row>
    <row r="11" spans="1:10" ht="30.75" customHeight="1" x14ac:dyDescent="0.2">
      <c r="A11" s="41"/>
      <c r="B11" s="41"/>
      <c r="C11" s="41"/>
      <c r="D11" s="41"/>
      <c r="E11" s="9" t="s">
        <v>480</v>
      </c>
      <c r="F11" s="9" t="s">
        <v>481</v>
      </c>
      <c r="G11" s="7"/>
      <c r="H11" s="7"/>
      <c r="I11" s="37"/>
      <c r="J11" s="38"/>
    </row>
    <row r="12" spans="1:10" ht="12.75" hidden="1" customHeight="1" x14ac:dyDescent="0.25">
      <c r="A12" s="14" t="s">
        <v>5</v>
      </c>
      <c r="B12" s="15"/>
      <c r="C12" s="16"/>
      <c r="D12" s="17">
        <v>551072237.88999999</v>
      </c>
      <c r="E12" s="17">
        <v>681350149.30999994</v>
      </c>
      <c r="F12" s="17">
        <f>G12+H12</f>
        <v>312129434.36000001</v>
      </c>
      <c r="G12" s="17">
        <v>125745459.14</v>
      </c>
      <c r="H12" s="17">
        <v>186383975.22</v>
      </c>
      <c r="I12" s="18">
        <v>294647260.04000002</v>
      </c>
      <c r="J12" s="25">
        <f>I12/F12*100</f>
        <v>94.399062569716946</v>
      </c>
    </row>
    <row r="13" spans="1:10" ht="93" customHeight="1" x14ac:dyDescent="0.2">
      <c r="A13" s="19" t="s">
        <v>6</v>
      </c>
      <c r="B13" s="20" t="s">
        <v>7</v>
      </c>
      <c r="C13" s="21"/>
      <c r="D13" s="22">
        <v>21753713.739999998</v>
      </c>
      <c r="E13" s="22">
        <v>22367014.59</v>
      </c>
      <c r="F13" s="23">
        <f t="shared" ref="F13:F76" si="0">G13+H13</f>
        <v>10406297.559999999</v>
      </c>
      <c r="G13" s="22">
        <v>4398151.0999999996</v>
      </c>
      <c r="H13" s="22">
        <v>6008146.46</v>
      </c>
      <c r="I13" s="22">
        <v>10395407.560000001</v>
      </c>
      <c r="J13" s="25">
        <f>I13/F13*100</f>
        <v>99.895351829628083</v>
      </c>
    </row>
    <row r="14" spans="1:10" ht="109.5" customHeight="1" outlineLevel="1" x14ac:dyDescent="0.2">
      <c r="A14" s="19" t="s">
        <v>8</v>
      </c>
      <c r="B14" s="20" t="s">
        <v>9</v>
      </c>
      <c r="C14" s="21"/>
      <c r="D14" s="22">
        <v>0</v>
      </c>
      <c r="E14" s="22">
        <v>510000</v>
      </c>
      <c r="F14" s="23">
        <f t="shared" si="0"/>
        <v>0</v>
      </c>
      <c r="G14" s="22">
        <v>0</v>
      </c>
      <c r="H14" s="22">
        <v>0</v>
      </c>
      <c r="I14" s="22">
        <v>0</v>
      </c>
      <c r="J14" s="25">
        <v>0</v>
      </c>
    </row>
    <row r="15" spans="1:10" ht="45" outlineLevel="2" x14ac:dyDescent="0.2">
      <c r="A15" s="19" t="s">
        <v>10</v>
      </c>
      <c r="B15" s="20" t="s">
        <v>11</v>
      </c>
      <c r="C15" s="21"/>
      <c r="D15" s="22">
        <v>0</v>
      </c>
      <c r="E15" s="22">
        <v>510000</v>
      </c>
      <c r="F15" s="23">
        <f t="shared" si="0"/>
        <v>0</v>
      </c>
      <c r="G15" s="22">
        <v>0</v>
      </c>
      <c r="H15" s="22">
        <v>0</v>
      </c>
      <c r="I15" s="22">
        <v>0</v>
      </c>
      <c r="J15" s="25">
        <v>0</v>
      </c>
    </row>
    <row r="16" spans="1:10" ht="45" outlineLevel="3" x14ac:dyDescent="0.2">
      <c r="A16" s="19" t="s">
        <v>12</v>
      </c>
      <c r="B16" s="20" t="s">
        <v>13</v>
      </c>
      <c r="C16" s="21"/>
      <c r="D16" s="22">
        <v>0</v>
      </c>
      <c r="E16" s="22">
        <v>127000</v>
      </c>
      <c r="F16" s="23">
        <f t="shared" si="0"/>
        <v>0</v>
      </c>
      <c r="G16" s="22">
        <v>0</v>
      </c>
      <c r="H16" s="22">
        <v>0</v>
      </c>
      <c r="I16" s="22">
        <v>0</v>
      </c>
      <c r="J16" s="25">
        <v>0</v>
      </c>
    </row>
    <row r="17" spans="1:10" ht="50.25" customHeight="1" outlineLevel="7" x14ac:dyDescent="0.2">
      <c r="A17" s="11" t="s">
        <v>12</v>
      </c>
      <c r="B17" s="12" t="s">
        <v>15</v>
      </c>
      <c r="C17" s="11" t="s">
        <v>14</v>
      </c>
      <c r="D17" s="13">
        <v>0</v>
      </c>
      <c r="E17" s="13">
        <v>127000</v>
      </c>
      <c r="F17" s="23">
        <f t="shared" si="0"/>
        <v>0</v>
      </c>
      <c r="G17" s="13">
        <v>0</v>
      </c>
      <c r="H17" s="13">
        <v>0</v>
      </c>
      <c r="I17" s="13">
        <v>0</v>
      </c>
      <c r="J17" s="25">
        <v>0</v>
      </c>
    </row>
    <row r="18" spans="1:10" ht="60" outlineLevel="3" x14ac:dyDescent="0.2">
      <c r="A18" s="19" t="s">
        <v>16</v>
      </c>
      <c r="B18" s="20" t="s">
        <v>17</v>
      </c>
      <c r="C18" s="21"/>
      <c r="D18" s="22">
        <v>0</v>
      </c>
      <c r="E18" s="22">
        <v>383000</v>
      </c>
      <c r="F18" s="23">
        <f t="shared" si="0"/>
        <v>0</v>
      </c>
      <c r="G18" s="22">
        <v>0</v>
      </c>
      <c r="H18" s="22">
        <v>0</v>
      </c>
      <c r="I18" s="22">
        <v>0</v>
      </c>
      <c r="J18" s="25">
        <v>0</v>
      </c>
    </row>
    <row r="19" spans="1:10" ht="48.75" customHeight="1" outlineLevel="7" x14ac:dyDescent="0.2">
      <c r="A19" s="11" t="s">
        <v>16</v>
      </c>
      <c r="B19" s="12" t="s">
        <v>15</v>
      </c>
      <c r="C19" s="11" t="s">
        <v>14</v>
      </c>
      <c r="D19" s="13">
        <v>0</v>
      </c>
      <c r="E19" s="13">
        <v>383000</v>
      </c>
      <c r="F19" s="23">
        <f t="shared" si="0"/>
        <v>0</v>
      </c>
      <c r="G19" s="13">
        <v>0</v>
      </c>
      <c r="H19" s="13">
        <v>0</v>
      </c>
      <c r="I19" s="13">
        <v>0</v>
      </c>
      <c r="J19" s="25">
        <v>0</v>
      </c>
    </row>
    <row r="20" spans="1:10" ht="45" outlineLevel="1" x14ac:dyDescent="0.2">
      <c r="A20" s="19" t="s">
        <v>18</v>
      </c>
      <c r="B20" s="20" t="s">
        <v>19</v>
      </c>
      <c r="C20" s="21"/>
      <c r="D20" s="22">
        <v>475700</v>
      </c>
      <c r="E20" s="22">
        <v>475700</v>
      </c>
      <c r="F20" s="23">
        <f t="shared" si="0"/>
        <v>220010</v>
      </c>
      <c r="G20" s="22">
        <v>56600</v>
      </c>
      <c r="H20" s="22">
        <v>163410</v>
      </c>
      <c r="I20" s="22">
        <v>220010</v>
      </c>
      <c r="J20" s="25">
        <f t="shared" ref="J20:J72" si="1">I20/F20*100</f>
        <v>100</v>
      </c>
    </row>
    <row r="21" spans="1:10" ht="79.5" customHeight="1" outlineLevel="2" x14ac:dyDescent="0.2">
      <c r="A21" s="19" t="s">
        <v>20</v>
      </c>
      <c r="B21" s="20" t="s">
        <v>21</v>
      </c>
      <c r="C21" s="21"/>
      <c r="D21" s="22">
        <v>475700</v>
      </c>
      <c r="E21" s="22">
        <v>475700</v>
      </c>
      <c r="F21" s="23">
        <f t="shared" si="0"/>
        <v>220010</v>
      </c>
      <c r="G21" s="22">
        <v>56600</v>
      </c>
      <c r="H21" s="22">
        <v>163410</v>
      </c>
      <c r="I21" s="22">
        <v>220010</v>
      </c>
      <c r="J21" s="25">
        <f t="shared" si="1"/>
        <v>100</v>
      </c>
    </row>
    <row r="22" spans="1:10" ht="45" outlineLevel="3" x14ac:dyDescent="0.2">
      <c r="A22" s="19" t="s">
        <v>22</v>
      </c>
      <c r="B22" s="20" t="s">
        <v>23</v>
      </c>
      <c r="C22" s="21"/>
      <c r="D22" s="22">
        <v>475700</v>
      </c>
      <c r="E22" s="22">
        <v>475700</v>
      </c>
      <c r="F22" s="23">
        <f t="shared" si="0"/>
        <v>220010</v>
      </c>
      <c r="G22" s="22">
        <v>56600</v>
      </c>
      <c r="H22" s="22">
        <v>163410</v>
      </c>
      <c r="I22" s="22">
        <v>220010</v>
      </c>
      <c r="J22" s="25">
        <f t="shared" si="1"/>
        <v>100</v>
      </c>
    </row>
    <row r="23" spans="1:10" ht="53.25" customHeight="1" outlineLevel="7" x14ac:dyDescent="0.2">
      <c r="A23" s="11" t="s">
        <v>22</v>
      </c>
      <c r="B23" s="12" t="s">
        <v>15</v>
      </c>
      <c r="C23" s="11" t="s">
        <v>14</v>
      </c>
      <c r="D23" s="13">
        <v>475700</v>
      </c>
      <c r="E23" s="13">
        <v>475700</v>
      </c>
      <c r="F23" s="23">
        <f t="shared" si="0"/>
        <v>220010</v>
      </c>
      <c r="G23" s="13">
        <v>56600</v>
      </c>
      <c r="H23" s="13">
        <v>163410</v>
      </c>
      <c r="I23" s="13">
        <v>220010</v>
      </c>
      <c r="J23" s="25">
        <f t="shared" si="1"/>
        <v>100</v>
      </c>
    </row>
    <row r="24" spans="1:10" ht="153.75" customHeight="1" outlineLevel="1" x14ac:dyDescent="0.2">
      <c r="A24" s="19" t="s">
        <v>24</v>
      </c>
      <c r="B24" s="24" t="s">
        <v>25</v>
      </c>
      <c r="C24" s="21"/>
      <c r="D24" s="22">
        <v>21182013.739999998</v>
      </c>
      <c r="E24" s="22">
        <v>21285314.59</v>
      </c>
      <c r="F24" s="23">
        <f t="shared" si="0"/>
        <v>10093917.559999999</v>
      </c>
      <c r="G24" s="22">
        <v>4265921.0999999996</v>
      </c>
      <c r="H24" s="22">
        <v>5827996.46</v>
      </c>
      <c r="I24" s="22">
        <v>10093917.560000001</v>
      </c>
      <c r="J24" s="25">
        <f t="shared" si="1"/>
        <v>100.00000000000003</v>
      </c>
    </row>
    <row r="25" spans="1:10" ht="60" outlineLevel="2" x14ac:dyDescent="0.2">
      <c r="A25" s="19" t="s">
        <v>26</v>
      </c>
      <c r="B25" s="20" t="s">
        <v>27</v>
      </c>
      <c r="C25" s="21"/>
      <c r="D25" s="22">
        <v>21182013.739999998</v>
      </c>
      <c r="E25" s="22">
        <v>21285314.59</v>
      </c>
      <c r="F25" s="23">
        <f t="shared" si="0"/>
        <v>10093917.559999999</v>
      </c>
      <c r="G25" s="22">
        <v>4265921.0999999996</v>
      </c>
      <c r="H25" s="22">
        <v>5827996.46</v>
      </c>
      <c r="I25" s="22">
        <v>10093917.560000001</v>
      </c>
      <c r="J25" s="25">
        <f t="shared" si="1"/>
        <v>100.00000000000003</v>
      </c>
    </row>
    <row r="26" spans="1:10" ht="51.75" customHeight="1" outlineLevel="3" x14ac:dyDescent="0.2">
      <c r="A26" s="19" t="s">
        <v>28</v>
      </c>
      <c r="B26" s="20" t="s">
        <v>29</v>
      </c>
      <c r="C26" s="21"/>
      <c r="D26" s="22">
        <v>21182013.739999998</v>
      </c>
      <c r="E26" s="22">
        <v>21285314.59</v>
      </c>
      <c r="F26" s="23">
        <f t="shared" si="0"/>
        <v>10093917.559999999</v>
      </c>
      <c r="G26" s="22">
        <v>4265921.0999999996</v>
      </c>
      <c r="H26" s="22">
        <v>5827996.46</v>
      </c>
      <c r="I26" s="22">
        <v>10093917.560000001</v>
      </c>
      <c r="J26" s="25">
        <f t="shared" si="1"/>
        <v>100.00000000000003</v>
      </c>
    </row>
    <row r="27" spans="1:10" ht="124.5" customHeight="1" outlineLevel="7" x14ac:dyDescent="0.2">
      <c r="A27" s="11" t="s">
        <v>28</v>
      </c>
      <c r="B27" s="12" t="s">
        <v>31</v>
      </c>
      <c r="C27" s="11" t="s">
        <v>30</v>
      </c>
      <c r="D27" s="13">
        <v>19444646.739999998</v>
      </c>
      <c r="E27" s="13">
        <v>19420946.739999998</v>
      </c>
      <c r="F27" s="23">
        <f t="shared" si="0"/>
        <v>9042494.0599999987</v>
      </c>
      <c r="G27" s="13">
        <v>3794835.55</v>
      </c>
      <c r="H27" s="13">
        <v>5247658.51</v>
      </c>
      <c r="I27" s="13">
        <v>9042494.0600000005</v>
      </c>
      <c r="J27" s="25">
        <f t="shared" si="1"/>
        <v>100.00000000000003</v>
      </c>
    </row>
    <row r="28" spans="1:10" ht="54" customHeight="1" outlineLevel="7" x14ac:dyDescent="0.2">
      <c r="A28" s="11" t="s">
        <v>28</v>
      </c>
      <c r="B28" s="12" t="s">
        <v>15</v>
      </c>
      <c r="C28" s="11" t="s">
        <v>14</v>
      </c>
      <c r="D28" s="13">
        <v>1700967</v>
      </c>
      <c r="E28" s="13">
        <v>1817115.14</v>
      </c>
      <c r="F28" s="23">
        <f t="shared" si="0"/>
        <v>1022377.79</v>
      </c>
      <c r="G28" s="13">
        <v>451131.84</v>
      </c>
      <c r="H28" s="13">
        <v>571245.94999999995</v>
      </c>
      <c r="I28" s="13">
        <v>1022377.79</v>
      </c>
      <c r="J28" s="25">
        <f t="shared" si="1"/>
        <v>100</v>
      </c>
    </row>
    <row r="29" spans="1:10" ht="26.25" customHeight="1" outlineLevel="7" x14ac:dyDescent="0.2">
      <c r="A29" s="11" t="s">
        <v>28</v>
      </c>
      <c r="B29" s="12" t="s">
        <v>33</v>
      </c>
      <c r="C29" s="11" t="s">
        <v>32</v>
      </c>
      <c r="D29" s="13">
        <v>36400</v>
      </c>
      <c r="E29" s="13">
        <v>47252.71</v>
      </c>
      <c r="F29" s="23">
        <f t="shared" si="0"/>
        <v>29045.71</v>
      </c>
      <c r="G29" s="13">
        <v>19953.71</v>
      </c>
      <c r="H29" s="13">
        <v>9092</v>
      </c>
      <c r="I29" s="13">
        <v>29045.71</v>
      </c>
      <c r="J29" s="25">
        <f t="shared" si="1"/>
        <v>100</v>
      </c>
    </row>
    <row r="30" spans="1:10" ht="75" outlineLevel="1" x14ac:dyDescent="0.2">
      <c r="A30" s="19" t="s">
        <v>34</v>
      </c>
      <c r="B30" s="20" t="s">
        <v>35</v>
      </c>
      <c r="C30" s="21"/>
      <c r="D30" s="22">
        <v>96000</v>
      </c>
      <c r="E30" s="22">
        <v>96000</v>
      </c>
      <c r="F30" s="23">
        <f t="shared" si="0"/>
        <v>92370</v>
      </c>
      <c r="G30" s="22">
        <v>75630</v>
      </c>
      <c r="H30" s="22">
        <v>16740</v>
      </c>
      <c r="I30" s="22">
        <v>81480</v>
      </c>
      <c r="J30" s="25">
        <f t="shared" si="1"/>
        <v>88.210457940889896</v>
      </c>
    </row>
    <row r="31" spans="1:10" ht="90" outlineLevel="2" x14ac:dyDescent="0.2">
      <c r="A31" s="19" t="s">
        <v>36</v>
      </c>
      <c r="B31" s="20" t="s">
        <v>37</v>
      </c>
      <c r="C31" s="21"/>
      <c r="D31" s="22">
        <v>96000</v>
      </c>
      <c r="E31" s="22">
        <v>96000</v>
      </c>
      <c r="F31" s="23">
        <f t="shared" si="0"/>
        <v>92370</v>
      </c>
      <c r="G31" s="22">
        <v>75630</v>
      </c>
      <c r="H31" s="22">
        <v>16740</v>
      </c>
      <c r="I31" s="22">
        <v>81480</v>
      </c>
      <c r="J31" s="25">
        <f t="shared" si="1"/>
        <v>88.210457940889896</v>
      </c>
    </row>
    <row r="32" spans="1:10" ht="60" outlineLevel="3" x14ac:dyDescent="0.2">
      <c r="A32" s="19" t="s">
        <v>38</v>
      </c>
      <c r="B32" s="20" t="s">
        <v>39</v>
      </c>
      <c r="C32" s="21"/>
      <c r="D32" s="22">
        <v>96000</v>
      </c>
      <c r="E32" s="22">
        <v>96000</v>
      </c>
      <c r="F32" s="23">
        <f t="shared" si="0"/>
        <v>92370</v>
      </c>
      <c r="G32" s="22">
        <v>75630</v>
      </c>
      <c r="H32" s="22">
        <v>16740</v>
      </c>
      <c r="I32" s="22">
        <v>81480</v>
      </c>
      <c r="J32" s="25">
        <f t="shared" si="1"/>
        <v>88.210457940889896</v>
      </c>
    </row>
    <row r="33" spans="1:10" ht="60" outlineLevel="7" x14ac:dyDescent="0.2">
      <c r="A33" s="11" t="s">
        <v>38</v>
      </c>
      <c r="B33" s="12" t="s">
        <v>41</v>
      </c>
      <c r="C33" s="11" t="s">
        <v>40</v>
      </c>
      <c r="D33" s="13">
        <v>96000</v>
      </c>
      <c r="E33" s="13">
        <v>96000</v>
      </c>
      <c r="F33" s="23">
        <f t="shared" si="0"/>
        <v>92370</v>
      </c>
      <c r="G33" s="13">
        <v>75630</v>
      </c>
      <c r="H33" s="13">
        <v>16740</v>
      </c>
      <c r="I33" s="13">
        <v>81480</v>
      </c>
      <c r="J33" s="25">
        <f t="shared" si="1"/>
        <v>88.210457940889896</v>
      </c>
    </row>
    <row r="34" spans="1:10" ht="83.25" customHeight="1" x14ac:dyDescent="0.2">
      <c r="A34" s="19" t="s">
        <v>42</v>
      </c>
      <c r="B34" s="20" t="s">
        <v>43</v>
      </c>
      <c r="C34" s="21"/>
      <c r="D34" s="22">
        <v>18930525.739999998</v>
      </c>
      <c r="E34" s="22">
        <v>24016265.109999999</v>
      </c>
      <c r="F34" s="23">
        <f t="shared" si="0"/>
        <v>5573847.4699999997</v>
      </c>
      <c r="G34" s="22">
        <v>2499041.4</v>
      </c>
      <c r="H34" s="22">
        <v>3074806.07</v>
      </c>
      <c r="I34" s="22">
        <v>5505243.75</v>
      </c>
      <c r="J34" s="25">
        <f t="shared" si="1"/>
        <v>98.769185551466137</v>
      </c>
    </row>
    <row r="35" spans="1:10" ht="45" outlineLevel="1" x14ac:dyDescent="0.2">
      <c r="A35" s="19" t="s">
        <v>44</v>
      </c>
      <c r="B35" s="20" t="s">
        <v>45</v>
      </c>
      <c r="C35" s="21"/>
      <c r="D35" s="22">
        <v>183098</v>
      </c>
      <c r="E35" s="22">
        <v>576264.67000000004</v>
      </c>
      <c r="F35" s="23">
        <f t="shared" si="0"/>
        <v>58349.82</v>
      </c>
      <c r="G35" s="22">
        <v>28932.78</v>
      </c>
      <c r="H35" s="22">
        <v>29417.040000000001</v>
      </c>
      <c r="I35" s="22">
        <v>58349.82</v>
      </c>
      <c r="J35" s="25">
        <f t="shared" si="1"/>
        <v>100</v>
      </c>
    </row>
    <row r="36" spans="1:10" ht="75" outlineLevel="2" x14ac:dyDescent="0.2">
      <c r="A36" s="19" t="s">
        <v>46</v>
      </c>
      <c r="B36" s="20" t="s">
        <v>47</v>
      </c>
      <c r="C36" s="21"/>
      <c r="D36" s="22">
        <v>183098</v>
      </c>
      <c r="E36" s="22">
        <v>576264.67000000004</v>
      </c>
      <c r="F36" s="23">
        <f t="shared" si="0"/>
        <v>58349.82</v>
      </c>
      <c r="G36" s="22">
        <v>28932.78</v>
      </c>
      <c r="H36" s="22">
        <v>29417.040000000001</v>
      </c>
      <c r="I36" s="22">
        <v>58349.82</v>
      </c>
      <c r="J36" s="25">
        <f t="shared" si="1"/>
        <v>100</v>
      </c>
    </row>
    <row r="37" spans="1:10" ht="50.25" customHeight="1" outlineLevel="7" x14ac:dyDescent="0.2">
      <c r="A37" s="11" t="s">
        <v>46</v>
      </c>
      <c r="B37" s="12" t="s">
        <v>15</v>
      </c>
      <c r="C37" s="11" t="s">
        <v>14</v>
      </c>
      <c r="D37" s="13">
        <v>183098</v>
      </c>
      <c r="E37" s="13">
        <v>576264.67000000004</v>
      </c>
      <c r="F37" s="23">
        <f t="shared" si="0"/>
        <v>58349.82</v>
      </c>
      <c r="G37" s="13">
        <v>28932.78</v>
      </c>
      <c r="H37" s="13">
        <v>29417.040000000001</v>
      </c>
      <c r="I37" s="13">
        <v>58349.82</v>
      </c>
      <c r="J37" s="25">
        <f t="shared" si="1"/>
        <v>100</v>
      </c>
    </row>
    <row r="38" spans="1:10" ht="121.5" customHeight="1" outlineLevel="1" x14ac:dyDescent="0.2">
      <c r="A38" s="19" t="s">
        <v>48</v>
      </c>
      <c r="B38" s="20" t="s">
        <v>49</v>
      </c>
      <c r="C38" s="21"/>
      <c r="D38" s="22">
        <v>593982</v>
      </c>
      <c r="E38" s="22">
        <v>834863.82</v>
      </c>
      <c r="F38" s="23">
        <f t="shared" si="0"/>
        <v>211223.27000000002</v>
      </c>
      <c r="G38" s="22">
        <v>149410.76</v>
      </c>
      <c r="H38" s="22">
        <v>61812.51</v>
      </c>
      <c r="I38" s="22">
        <v>211223.27</v>
      </c>
      <c r="J38" s="25">
        <f t="shared" si="1"/>
        <v>99.999999999999986</v>
      </c>
    </row>
    <row r="39" spans="1:10" ht="82.5" customHeight="1" outlineLevel="2" x14ac:dyDescent="0.2">
      <c r="A39" s="19" t="s">
        <v>50</v>
      </c>
      <c r="B39" s="20" t="s">
        <v>51</v>
      </c>
      <c r="C39" s="21"/>
      <c r="D39" s="22">
        <v>241182</v>
      </c>
      <c r="E39" s="22">
        <v>252938.48</v>
      </c>
      <c r="F39" s="23">
        <f t="shared" si="0"/>
        <v>211223.27000000002</v>
      </c>
      <c r="G39" s="22">
        <v>149410.76</v>
      </c>
      <c r="H39" s="22">
        <v>61812.51</v>
      </c>
      <c r="I39" s="22">
        <v>211223.27</v>
      </c>
      <c r="J39" s="25">
        <f t="shared" si="1"/>
        <v>99.999999999999986</v>
      </c>
    </row>
    <row r="40" spans="1:10" ht="49.5" customHeight="1" outlineLevel="7" x14ac:dyDescent="0.2">
      <c r="A40" s="11" t="s">
        <v>50</v>
      </c>
      <c r="B40" s="12" t="s">
        <v>15</v>
      </c>
      <c r="C40" s="11" t="s">
        <v>14</v>
      </c>
      <c r="D40" s="13">
        <v>241182</v>
      </c>
      <c r="E40" s="13">
        <v>252938.48</v>
      </c>
      <c r="F40" s="23">
        <f t="shared" si="0"/>
        <v>211223.27000000002</v>
      </c>
      <c r="G40" s="13">
        <v>149410.76</v>
      </c>
      <c r="H40" s="13">
        <v>61812.51</v>
      </c>
      <c r="I40" s="13">
        <v>211223.27</v>
      </c>
      <c r="J40" s="25">
        <f t="shared" si="1"/>
        <v>99.999999999999986</v>
      </c>
    </row>
    <row r="41" spans="1:10" ht="30" outlineLevel="2" x14ac:dyDescent="0.2">
      <c r="A41" s="19" t="s">
        <v>52</v>
      </c>
      <c r="B41" s="20" t="s">
        <v>53</v>
      </c>
      <c r="C41" s="21"/>
      <c r="D41" s="22">
        <v>352800</v>
      </c>
      <c r="E41" s="22">
        <v>581925.34</v>
      </c>
      <c r="F41" s="23">
        <f t="shared" si="0"/>
        <v>0</v>
      </c>
      <c r="G41" s="22">
        <v>0</v>
      </c>
      <c r="H41" s="22">
        <v>0</v>
      </c>
      <c r="I41" s="22">
        <v>0</v>
      </c>
      <c r="J41" s="25">
        <v>0</v>
      </c>
    </row>
    <row r="42" spans="1:10" ht="49.5" customHeight="1" outlineLevel="7" x14ac:dyDescent="0.2">
      <c r="A42" s="11" t="s">
        <v>52</v>
      </c>
      <c r="B42" s="12" t="s">
        <v>15</v>
      </c>
      <c r="C42" s="11" t="s">
        <v>14</v>
      </c>
      <c r="D42" s="13">
        <v>352800</v>
      </c>
      <c r="E42" s="13">
        <v>581925.34</v>
      </c>
      <c r="F42" s="23">
        <f t="shared" si="0"/>
        <v>0</v>
      </c>
      <c r="G42" s="13">
        <v>0</v>
      </c>
      <c r="H42" s="13">
        <v>0</v>
      </c>
      <c r="I42" s="13">
        <v>0</v>
      </c>
      <c r="J42" s="25">
        <v>0</v>
      </c>
    </row>
    <row r="43" spans="1:10" ht="30" outlineLevel="1" x14ac:dyDescent="0.2">
      <c r="A43" s="19" t="s">
        <v>54</v>
      </c>
      <c r="B43" s="20" t="s">
        <v>55</v>
      </c>
      <c r="C43" s="21"/>
      <c r="D43" s="22">
        <v>2544000</v>
      </c>
      <c r="E43" s="22">
        <v>2544000</v>
      </c>
      <c r="F43" s="23">
        <f t="shared" si="0"/>
        <v>1365396.55</v>
      </c>
      <c r="G43" s="22">
        <v>1041883.49</v>
      </c>
      <c r="H43" s="22">
        <v>323513.06</v>
      </c>
      <c r="I43" s="22">
        <v>1365396.55</v>
      </c>
      <c r="J43" s="25">
        <f t="shared" si="1"/>
        <v>100</v>
      </c>
    </row>
    <row r="44" spans="1:10" ht="75" outlineLevel="2" x14ac:dyDescent="0.2">
      <c r="A44" s="19" t="s">
        <v>56</v>
      </c>
      <c r="B44" s="20" t="s">
        <v>57</v>
      </c>
      <c r="C44" s="21"/>
      <c r="D44" s="22">
        <v>2544000</v>
      </c>
      <c r="E44" s="22">
        <v>2544000</v>
      </c>
      <c r="F44" s="23">
        <f t="shared" si="0"/>
        <v>1365396.55</v>
      </c>
      <c r="G44" s="22">
        <v>1041883.49</v>
      </c>
      <c r="H44" s="22">
        <v>323513.06</v>
      </c>
      <c r="I44" s="22">
        <v>1365396.55</v>
      </c>
      <c r="J44" s="25">
        <f t="shared" si="1"/>
        <v>100</v>
      </c>
    </row>
    <row r="45" spans="1:10" ht="50.25" customHeight="1" outlineLevel="7" x14ac:dyDescent="0.2">
      <c r="A45" s="11" t="s">
        <v>56</v>
      </c>
      <c r="B45" s="12" t="s">
        <v>15</v>
      </c>
      <c r="C45" s="11" t="s">
        <v>14</v>
      </c>
      <c r="D45" s="13">
        <v>2544000</v>
      </c>
      <c r="E45" s="13">
        <v>2544000</v>
      </c>
      <c r="F45" s="23">
        <f t="shared" si="0"/>
        <v>1365396.55</v>
      </c>
      <c r="G45" s="13">
        <v>1041883.49</v>
      </c>
      <c r="H45" s="13">
        <v>323513.06</v>
      </c>
      <c r="I45" s="13">
        <v>1365396.55</v>
      </c>
      <c r="J45" s="25">
        <f t="shared" si="1"/>
        <v>100</v>
      </c>
    </row>
    <row r="46" spans="1:10" ht="30" outlineLevel="1" x14ac:dyDescent="0.2">
      <c r="A46" s="19" t="s">
        <v>58</v>
      </c>
      <c r="B46" s="20" t="s">
        <v>59</v>
      </c>
      <c r="C46" s="21"/>
      <c r="D46" s="22">
        <v>40520</v>
      </c>
      <c r="E46" s="22">
        <v>40520</v>
      </c>
      <c r="F46" s="23">
        <f t="shared" si="0"/>
        <v>10500</v>
      </c>
      <c r="G46" s="22">
        <v>0</v>
      </c>
      <c r="H46" s="22">
        <v>10500</v>
      </c>
      <c r="I46" s="22">
        <v>10500</v>
      </c>
      <c r="J46" s="25">
        <f t="shared" si="1"/>
        <v>100</v>
      </c>
    </row>
    <row r="47" spans="1:10" ht="60" outlineLevel="2" x14ac:dyDescent="0.2">
      <c r="A47" s="19" t="s">
        <v>60</v>
      </c>
      <c r="B47" s="20" t="s">
        <v>61</v>
      </c>
      <c r="C47" s="21"/>
      <c r="D47" s="22">
        <v>40520</v>
      </c>
      <c r="E47" s="22">
        <v>40520</v>
      </c>
      <c r="F47" s="23">
        <f t="shared" si="0"/>
        <v>10500</v>
      </c>
      <c r="G47" s="22">
        <v>0</v>
      </c>
      <c r="H47" s="22">
        <v>10500</v>
      </c>
      <c r="I47" s="22">
        <v>10500</v>
      </c>
      <c r="J47" s="25">
        <f t="shared" si="1"/>
        <v>100</v>
      </c>
    </row>
    <row r="48" spans="1:10" ht="51" customHeight="1" outlineLevel="7" x14ac:dyDescent="0.2">
      <c r="A48" s="11" t="s">
        <v>60</v>
      </c>
      <c r="B48" s="12" t="s">
        <v>15</v>
      </c>
      <c r="C48" s="11" t="s">
        <v>14</v>
      </c>
      <c r="D48" s="13">
        <v>40520</v>
      </c>
      <c r="E48" s="13">
        <v>40520</v>
      </c>
      <c r="F48" s="23">
        <f t="shared" si="0"/>
        <v>10500</v>
      </c>
      <c r="G48" s="13">
        <v>0</v>
      </c>
      <c r="H48" s="13">
        <v>10500</v>
      </c>
      <c r="I48" s="13">
        <v>10500</v>
      </c>
      <c r="J48" s="25">
        <f t="shared" si="1"/>
        <v>100</v>
      </c>
    </row>
    <row r="49" spans="1:10" ht="45" outlineLevel="1" x14ac:dyDescent="0.2">
      <c r="A49" s="19" t="s">
        <v>62</v>
      </c>
      <c r="B49" s="20" t="s">
        <v>63</v>
      </c>
      <c r="C49" s="21"/>
      <c r="D49" s="22">
        <v>2656754.98</v>
      </c>
      <c r="E49" s="22">
        <v>2392647.88</v>
      </c>
      <c r="F49" s="23">
        <f t="shared" si="0"/>
        <v>1161446.05</v>
      </c>
      <c r="G49" s="22">
        <v>201287.9</v>
      </c>
      <c r="H49" s="22">
        <v>960158.15</v>
      </c>
      <c r="I49" s="22">
        <v>1161446.05</v>
      </c>
      <c r="J49" s="25">
        <f t="shared" si="1"/>
        <v>100</v>
      </c>
    </row>
    <row r="50" spans="1:10" ht="65.25" customHeight="1" outlineLevel="2" x14ac:dyDescent="0.2">
      <c r="A50" s="19" t="s">
        <v>64</v>
      </c>
      <c r="B50" s="20" t="s">
        <v>65</v>
      </c>
      <c r="C50" s="21"/>
      <c r="D50" s="22">
        <v>1651754.98</v>
      </c>
      <c r="E50" s="22">
        <v>1925528.85</v>
      </c>
      <c r="F50" s="23">
        <f t="shared" si="0"/>
        <v>1161446.05</v>
      </c>
      <c r="G50" s="22">
        <v>201287.9</v>
      </c>
      <c r="H50" s="22">
        <v>960158.15</v>
      </c>
      <c r="I50" s="22">
        <v>1161446.05</v>
      </c>
      <c r="J50" s="25">
        <f t="shared" si="1"/>
        <v>100</v>
      </c>
    </row>
    <row r="51" spans="1:10" ht="48" customHeight="1" outlineLevel="7" x14ac:dyDescent="0.2">
      <c r="A51" s="11" t="s">
        <v>64</v>
      </c>
      <c r="B51" s="12" t="s">
        <v>15</v>
      </c>
      <c r="C51" s="11" t="s">
        <v>14</v>
      </c>
      <c r="D51" s="13">
        <v>1651754.98</v>
      </c>
      <c r="E51" s="13">
        <v>1925528.85</v>
      </c>
      <c r="F51" s="23">
        <f t="shared" si="0"/>
        <v>1161446.05</v>
      </c>
      <c r="G51" s="13">
        <v>201287.9</v>
      </c>
      <c r="H51" s="13">
        <v>960158.15</v>
      </c>
      <c r="I51" s="13">
        <v>1161446.05</v>
      </c>
      <c r="J51" s="25">
        <f t="shared" si="1"/>
        <v>100</v>
      </c>
    </row>
    <row r="52" spans="1:10" ht="45" outlineLevel="2" x14ac:dyDescent="0.2">
      <c r="A52" s="19" t="s">
        <v>66</v>
      </c>
      <c r="B52" s="20" t="s">
        <v>67</v>
      </c>
      <c r="C52" s="21"/>
      <c r="D52" s="22">
        <v>1005000</v>
      </c>
      <c r="E52" s="22">
        <v>467119.03</v>
      </c>
      <c r="F52" s="23">
        <f t="shared" si="0"/>
        <v>0</v>
      </c>
      <c r="G52" s="22">
        <v>0</v>
      </c>
      <c r="H52" s="22">
        <v>0</v>
      </c>
      <c r="I52" s="22">
        <v>0</v>
      </c>
      <c r="J52" s="25">
        <v>0</v>
      </c>
    </row>
    <row r="53" spans="1:10" ht="49.5" customHeight="1" outlineLevel="7" x14ac:dyDescent="0.2">
      <c r="A53" s="11" t="s">
        <v>66</v>
      </c>
      <c r="B53" s="12" t="s">
        <v>15</v>
      </c>
      <c r="C53" s="11" t="s">
        <v>14</v>
      </c>
      <c r="D53" s="13">
        <v>1005000</v>
      </c>
      <c r="E53" s="13">
        <v>467119.03</v>
      </c>
      <c r="F53" s="23">
        <f t="shared" si="0"/>
        <v>0</v>
      </c>
      <c r="G53" s="13">
        <v>0</v>
      </c>
      <c r="H53" s="13">
        <v>0</v>
      </c>
      <c r="I53" s="13">
        <v>0</v>
      </c>
      <c r="J53" s="25">
        <v>0</v>
      </c>
    </row>
    <row r="54" spans="1:10" ht="51" customHeight="1" outlineLevel="1" x14ac:dyDescent="0.2">
      <c r="A54" s="19" t="s">
        <v>68</v>
      </c>
      <c r="B54" s="20" t="s">
        <v>69</v>
      </c>
      <c r="C54" s="21"/>
      <c r="D54" s="22">
        <v>1062765.52</v>
      </c>
      <c r="E54" s="22">
        <v>3200000</v>
      </c>
      <c r="F54" s="23">
        <f t="shared" si="0"/>
        <v>0</v>
      </c>
      <c r="G54" s="22">
        <v>0</v>
      </c>
      <c r="H54" s="22">
        <v>0</v>
      </c>
      <c r="I54" s="22">
        <v>0</v>
      </c>
      <c r="J54" s="25">
        <v>0</v>
      </c>
    </row>
    <row r="55" spans="1:10" ht="30" outlineLevel="2" x14ac:dyDescent="0.2">
      <c r="A55" s="19" t="s">
        <v>70</v>
      </c>
      <c r="B55" s="20" t="s">
        <v>71</v>
      </c>
      <c r="C55" s="21"/>
      <c r="D55" s="22">
        <v>1062765.52</v>
      </c>
      <c r="E55" s="22">
        <v>3200000</v>
      </c>
      <c r="F55" s="23">
        <f t="shared" si="0"/>
        <v>0</v>
      </c>
      <c r="G55" s="22">
        <v>0</v>
      </c>
      <c r="H55" s="22">
        <v>0</v>
      </c>
      <c r="I55" s="22">
        <v>0</v>
      </c>
      <c r="J55" s="25">
        <v>0</v>
      </c>
    </row>
    <row r="56" spans="1:10" ht="51" customHeight="1" outlineLevel="7" x14ac:dyDescent="0.2">
      <c r="A56" s="11" t="s">
        <v>70</v>
      </c>
      <c r="B56" s="12" t="s">
        <v>15</v>
      </c>
      <c r="C56" s="11" t="s">
        <v>14</v>
      </c>
      <c r="D56" s="13">
        <v>1062765.52</v>
      </c>
      <c r="E56" s="13">
        <v>3200000</v>
      </c>
      <c r="F56" s="23">
        <f t="shared" si="0"/>
        <v>0</v>
      </c>
      <c r="G56" s="13">
        <v>0</v>
      </c>
      <c r="H56" s="13">
        <v>0</v>
      </c>
      <c r="I56" s="13">
        <v>0</v>
      </c>
      <c r="J56" s="25">
        <v>0</v>
      </c>
    </row>
    <row r="57" spans="1:10" ht="60" outlineLevel="1" x14ac:dyDescent="0.2">
      <c r="A57" s="19" t="s">
        <v>72</v>
      </c>
      <c r="B57" s="20" t="s">
        <v>73</v>
      </c>
      <c r="C57" s="21"/>
      <c r="D57" s="22">
        <v>5277271.5199999996</v>
      </c>
      <c r="E57" s="22">
        <v>5627553.6799999997</v>
      </c>
      <c r="F57" s="23">
        <f t="shared" si="0"/>
        <v>2554875.7800000003</v>
      </c>
      <c r="G57" s="22">
        <v>1007900.47</v>
      </c>
      <c r="H57" s="22">
        <v>1546975.31</v>
      </c>
      <c r="I57" s="22">
        <v>2554875.7799999998</v>
      </c>
      <c r="J57" s="25">
        <f t="shared" si="1"/>
        <v>99.999999999999972</v>
      </c>
    </row>
    <row r="58" spans="1:10" ht="52.5" customHeight="1" outlineLevel="2" x14ac:dyDescent="0.2">
      <c r="A58" s="19" t="s">
        <v>74</v>
      </c>
      <c r="B58" s="20" t="s">
        <v>29</v>
      </c>
      <c r="C58" s="21"/>
      <c r="D58" s="22">
        <v>5277271.5199999996</v>
      </c>
      <c r="E58" s="22">
        <v>5627553.6799999997</v>
      </c>
      <c r="F58" s="23">
        <f t="shared" si="0"/>
        <v>2554875.7800000003</v>
      </c>
      <c r="G58" s="22">
        <v>1007900.47</v>
      </c>
      <c r="H58" s="22">
        <v>1546975.31</v>
      </c>
      <c r="I58" s="22">
        <v>2554875.7799999998</v>
      </c>
      <c r="J58" s="25">
        <f t="shared" si="1"/>
        <v>99.999999999999972</v>
      </c>
    </row>
    <row r="59" spans="1:10" ht="120" outlineLevel="7" x14ac:dyDescent="0.2">
      <c r="A59" s="11" t="s">
        <v>74</v>
      </c>
      <c r="B59" s="12" t="s">
        <v>31</v>
      </c>
      <c r="C59" s="11" t="s">
        <v>30</v>
      </c>
      <c r="D59" s="13">
        <v>4969071.5199999996</v>
      </c>
      <c r="E59" s="13">
        <v>4969071.5199999996</v>
      </c>
      <c r="F59" s="23">
        <f t="shared" si="0"/>
        <v>2313174.5700000003</v>
      </c>
      <c r="G59" s="13">
        <v>931113.26</v>
      </c>
      <c r="H59" s="13">
        <v>1382061.31</v>
      </c>
      <c r="I59" s="13">
        <v>2313174.5699999998</v>
      </c>
      <c r="J59" s="25">
        <f t="shared" si="1"/>
        <v>99.999999999999972</v>
      </c>
    </row>
    <row r="60" spans="1:10" ht="45" outlineLevel="7" x14ac:dyDescent="0.2">
      <c r="A60" s="11" t="s">
        <v>74</v>
      </c>
      <c r="B60" s="12" t="s">
        <v>15</v>
      </c>
      <c r="C60" s="11" t="s">
        <v>14</v>
      </c>
      <c r="D60" s="13">
        <v>299200</v>
      </c>
      <c r="E60" s="13">
        <v>649482.16</v>
      </c>
      <c r="F60" s="23">
        <f t="shared" si="0"/>
        <v>237313.21000000002</v>
      </c>
      <c r="G60" s="13">
        <v>74539.210000000006</v>
      </c>
      <c r="H60" s="13">
        <v>162774</v>
      </c>
      <c r="I60" s="13">
        <v>237313.21</v>
      </c>
      <c r="J60" s="25">
        <f t="shared" si="1"/>
        <v>99.999999999999986</v>
      </c>
    </row>
    <row r="61" spans="1:10" ht="15" outlineLevel="7" x14ac:dyDescent="0.2">
      <c r="A61" s="11" t="s">
        <v>74</v>
      </c>
      <c r="B61" s="12" t="s">
        <v>33</v>
      </c>
      <c r="C61" s="11" t="s">
        <v>32</v>
      </c>
      <c r="D61" s="13">
        <v>9000</v>
      </c>
      <c r="E61" s="13">
        <v>9000</v>
      </c>
      <c r="F61" s="23">
        <f t="shared" si="0"/>
        <v>4388</v>
      </c>
      <c r="G61" s="13">
        <v>2248</v>
      </c>
      <c r="H61" s="13">
        <v>2140</v>
      </c>
      <c r="I61" s="13">
        <v>4388</v>
      </c>
      <c r="J61" s="25">
        <f t="shared" si="1"/>
        <v>100</v>
      </c>
    </row>
    <row r="62" spans="1:10" ht="60" outlineLevel="1" x14ac:dyDescent="0.2">
      <c r="A62" s="19" t="s">
        <v>75</v>
      </c>
      <c r="B62" s="20" t="s">
        <v>76</v>
      </c>
      <c r="C62" s="21"/>
      <c r="D62" s="22">
        <v>192900</v>
      </c>
      <c r="E62" s="22">
        <v>193100</v>
      </c>
      <c r="F62" s="23">
        <f t="shared" si="0"/>
        <v>131452</v>
      </c>
      <c r="G62" s="22">
        <v>69626</v>
      </c>
      <c r="H62" s="22">
        <v>61826</v>
      </c>
      <c r="I62" s="22">
        <v>62848.28</v>
      </c>
      <c r="J62" s="25">
        <f t="shared" si="1"/>
        <v>47.81082067979186</v>
      </c>
    </row>
    <row r="63" spans="1:10" ht="90" outlineLevel="2" x14ac:dyDescent="0.2">
      <c r="A63" s="19" t="s">
        <v>77</v>
      </c>
      <c r="B63" s="20" t="s">
        <v>78</v>
      </c>
      <c r="C63" s="21"/>
      <c r="D63" s="22">
        <v>8000</v>
      </c>
      <c r="E63" s="22">
        <v>8200</v>
      </c>
      <c r="F63" s="23">
        <f t="shared" si="0"/>
        <v>8200</v>
      </c>
      <c r="G63" s="22">
        <v>8000</v>
      </c>
      <c r="H63" s="22">
        <v>200</v>
      </c>
      <c r="I63" s="22">
        <v>8200</v>
      </c>
      <c r="J63" s="25">
        <f t="shared" si="1"/>
        <v>100</v>
      </c>
    </row>
    <row r="64" spans="1:10" ht="45" outlineLevel="7" x14ac:dyDescent="0.2">
      <c r="A64" s="11" t="s">
        <v>77</v>
      </c>
      <c r="B64" s="12" t="s">
        <v>15</v>
      </c>
      <c r="C64" s="11" t="s">
        <v>14</v>
      </c>
      <c r="D64" s="13">
        <v>8000</v>
      </c>
      <c r="E64" s="13">
        <v>8200</v>
      </c>
      <c r="F64" s="23">
        <f t="shared" si="0"/>
        <v>8200</v>
      </c>
      <c r="G64" s="13">
        <v>8000</v>
      </c>
      <c r="H64" s="13">
        <v>200</v>
      </c>
      <c r="I64" s="13">
        <v>8200</v>
      </c>
      <c r="J64" s="25">
        <f t="shared" si="1"/>
        <v>100</v>
      </c>
    </row>
    <row r="65" spans="1:10" ht="60" outlineLevel="2" x14ac:dyDescent="0.2">
      <c r="A65" s="19" t="s">
        <v>79</v>
      </c>
      <c r="B65" s="20" t="s">
        <v>80</v>
      </c>
      <c r="C65" s="21"/>
      <c r="D65" s="22">
        <v>184900</v>
      </c>
      <c r="E65" s="22">
        <v>184900</v>
      </c>
      <c r="F65" s="23">
        <f t="shared" si="0"/>
        <v>123252</v>
      </c>
      <c r="G65" s="22">
        <v>61626</v>
      </c>
      <c r="H65" s="22">
        <v>61626</v>
      </c>
      <c r="I65" s="22">
        <v>54648.28</v>
      </c>
      <c r="J65" s="25">
        <f t="shared" si="1"/>
        <v>44.338655762178306</v>
      </c>
    </row>
    <row r="66" spans="1:10" ht="45" outlineLevel="7" x14ac:dyDescent="0.2">
      <c r="A66" s="11" t="s">
        <v>79</v>
      </c>
      <c r="B66" s="12" t="s">
        <v>15</v>
      </c>
      <c r="C66" s="11" t="s">
        <v>14</v>
      </c>
      <c r="D66" s="13">
        <v>184900</v>
      </c>
      <c r="E66" s="13">
        <v>184900</v>
      </c>
      <c r="F66" s="23">
        <f t="shared" si="0"/>
        <v>123252</v>
      </c>
      <c r="G66" s="13">
        <v>61626</v>
      </c>
      <c r="H66" s="13">
        <v>61626</v>
      </c>
      <c r="I66" s="13">
        <v>54648.28</v>
      </c>
      <c r="J66" s="25">
        <f t="shared" si="1"/>
        <v>44.338655762178306</v>
      </c>
    </row>
    <row r="67" spans="1:10" ht="90" outlineLevel="1" x14ac:dyDescent="0.2">
      <c r="A67" s="19" t="s">
        <v>81</v>
      </c>
      <c r="B67" s="20" t="s">
        <v>82</v>
      </c>
      <c r="C67" s="21"/>
      <c r="D67" s="22">
        <v>1391238.27</v>
      </c>
      <c r="E67" s="22">
        <v>1391238.27</v>
      </c>
      <c r="F67" s="23">
        <f t="shared" si="0"/>
        <v>0</v>
      </c>
      <c r="G67" s="22">
        <v>0</v>
      </c>
      <c r="H67" s="22">
        <v>0</v>
      </c>
      <c r="I67" s="22">
        <v>0</v>
      </c>
      <c r="J67" s="25">
        <v>0</v>
      </c>
    </row>
    <row r="68" spans="1:10" ht="75" outlineLevel="2" x14ac:dyDescent="0.2">
      <c r="A68" s="19" t="s">
        <v>83</v>
      </c>
      <c r="B68" s="20" t="s">
        <v>84</v>
      </c>
      <c r="C68" s="21"/>
      <c r="D68" s="22">
        <v>1391238.27</v>
      </c>
      <c r="E68" s="22">
        <v>1391238.27</v>
      </c>
      <c r="F68" s="23">
        <f t="shared" si="0"/>
        <v>0</v>
      </c>
      <c r="G68" s="22">
        <v>0</v>
      </c>
      <c r="H68" s="22">
        <v>0</v>
      </c>
      <c r="I68" s="22">
        <v>0</v>
      </c>
      <c r="J68" s="25">
        <v>0</v>
      </c>
    </row>
    <row r="69" spans="1:10" ht="45" outlineLevel="7" x14ac:dyDescent="0.2">
      <c r="A69" s="11" t="s">
        <v>83</v>
      </c>
      <c r="B69" s="12" t="s">
        <v>15</v>
      </c>
      <c r="C69" s="11" t="s">
        <v>14</v>
      </c>
      <c r="D69" s="13">
        <v>1391238.27</v>
      </c>
      <c r="E69" s="13">
        <v>1391238.27</v>
      </c>
      <c r="F69" s="23">
        <f t="shared" si="0"/>
        <v>0</v>
      </c>
      <c r="G69" s="13">
        <v>0</v>
      </c>
      <c r="H69" s="13">
        <v>0</v>
      </c>
      <c r="I69" s="13">
        <v>0</v>
      </c>
      <c r="J69" s="25">
        <v>0</v>
      </c>
    </row>
    <row r="70" spans="1:10" ht="45" outlineLevel="1" x14ac:dyDescent="0.2">
      <c r="A70" s="19" t="s">
        <v>85</v>
      </c>
      <c r="B70" s="20" t="s">
        <v>86</v>
      </c>
      <c r="C70" s="21"/>
      <c r="D70" s="22">
        <v>109000</v>
      </c>
      <c r="E70" s="22">
        <v>109000</v>
      </c>
      <c r="F70" s="23">
        <f t="shared" si="0"/>
        <v>80604</v>
      </c>
      <c r="G70" s="22">
        <v>0</v>
      </c>
      <c r="H70" s="22">
        <v>80604</v>
      </c>
      <c r="I70" s="22">
        <v>80604</v>
      </c>
      <c r="J70" s="25">
        <f t="shared" si="1"/>
        <v>100</v>
      </c>
    </row>
    <row r="71" spans="1:10" ht="36.75" customHeight="1" outlineLevel="2" x14ac:dyDescent="0.2">
      <c r="A71" s="19" t="s">
        <v>87</v>
      </c>
      <c r="B71" s="20" t="s">
        <v>88</v>
      </c>
      <c r="C71" s="21"/>
      <c r="D71" s="22">
        <v>109000</v>
      </c>
      <c r="E71" s="22">
        <v>109000</v>
      </c>
      <c r="F71" s="23">
        <f t="shared" si="0"/>
        <v>80604</v>
      </c>
      <c r="G71" s="22">
        <v>0</v>
      </c>
      <c r="H71" s="22">
        <v>80604</v>
      </c>
      <c r="I71" s="22">
        <v>80604</v>
      </c>
      <c r="J71" s="25">
        <f t="shared" si="1"/>
        <v>100</v>
      </c>
    </row>
    <row r="72" spans="1:10" ht="45" outlineLevel="7" x14ac:dyDescent="0.2">
      <c r="A72" s="11" t="s">
        <v>87</v>
      </c>
      <c r="B72" s="12" t="s">
        <v>15</v>
      </c>
      <c r="C72" s="11" t="s">
        <v>14</v>
      </c>
      <c r="D72" s="13">
        <v>109000</v>
      </c>
      <c r="E72" s="13">
        <v>109000</v>
      </c>
      <c r="F72" s="23">
        <f t="shared" si="0"/>
        <v>80604</v>
      </c>
      <c r="G72" s="13">
        <v>0</v>
      </c>
      <c r="H72" s="13">
        <v>80604</v>
      </c>
      <c r="I72" s="13">
        <v>80604</v>
      </c>
      <c r="J72" s="25">
        <f t="shared" si="1"/>
        <v>100</v>
      </c>
    </row>
    <row r="73" spans="1:10" ht="45" outlineLevel="1" x14ac:dyDescent="0.2">
      <c r="A73" s="19" t="s">
        <v>89</v>
      </c>
      <c r="B73" s="20" t="s">
        <v>90</v>
      </c>
      <c r="C73" s="21"/>
      <c r="D73" s="22">
        <v>296749.3</v>
      </c>
      <c r="E73" s="22">
        <v>2524830.64</v>
      </c>
      <c r="F73" s="23">
        <f t="shared" si="0"/>
        <v>0</v>
      </c>
      <c r="G73" s="22">
        <v>0</v>
      </c>
      <c r="H73" s="22">
        <v>0</v>
      </c>
      <c r="I73" s="22">
        <v>0</v>
      </c>
      <c r="J73" s="25">
        <v>0</v>
      </c>
    </row>
    <row r="74" spans="1:10" ht="45" outlineLevel="2" x14ac:dyDescent="0.2">
      <c r="A74" s="19" t="s">
        <v>91</v>
      </c>
      <c r="B74" s="20" t="s">
        <v>92</v>
      </c>
      <c r="C74" s="21"/>
      <c r="D74" s="22">
        <v>296749.3</v>
      </c>
      <c r="E74" s="22">
        <v>2524830.64</v>
      </c>
      <c r="F74" s="23">
        <f t="shared" si="0"/>
        <v>0</v>
      </c>
      <c r="G74" s="22">
        <v>0</v>
      </c>
      <c r="H74" s="22">
        <v>0</v>
      </c>
      <c r="I74" s="22">
        <v>0</v>
      </c>
      <c r="J74" s="25">
        <v>0</v>
      </c>
    </row>
    <row r="75" spans="1:10" ht="45" outlineLevel="7" x14ac:dyDescent="0.2">
      <c r="A75" s="11" t="s">
        <v>91</v>
      </c>
      <c r="B75" s="12" t="s">
        <v>15</v>
      </c>
      <c r="C75" s="11" t="s">
        <v>14</v>
      </c>
      <c r="D75" s="13">
        <v>296749.3</v>
      </c>
      <c r="E75" s="13">
        <v>2524830.64</v>
      </c>
      <c r="F75" s="23">
        <f t="shared" si="0"/>
        <v>0</v>
      </c>
      <c r="G75" s="13">
        <v>0</v>
      </c>
      <c r="H75" s="13">
        <v>0</v>
      </c>
      <c r="I75" s="13">
        <v>0</v>
      </c>
      <c r="J75" s="25">
        <v>0</v>
      </c>
    </row>
    <row r="76" spans="1:10" ht="60" outlineLevel="1" x14ac:dyDescent="0.2">
      <c r="A76" s="19" t="s">
        <v>93</v>
      </c>
      <c r="B76" s="20" t="s">
        <v>94</v>
      </c>
      <c r="C76" s="21"/>
      <c r="D76" s="22">
        <v>726483.29</v>
      </c>
      <c r="E76" s="22">
        <v>726483.29</v>
      </c>
      <c r="F76" s="23">
        <f t="shared" si="0"/>
        <v>0</v>
      </c>
      <c r="G76" s="22">
        <v>0</v>
      </c>
      <c r="H76" s="22">
        <v>0</v>
      </c>
      <c r="I76" s="22">
        <v>0</v>
      </c>
      <c r="J76" s="25">
        <v>0</v>
      </c>
    </row>
    <row r="77" spans="1:10" ht="45" outlineLevel="2" x14ac:dyDescent="0.2">
      <c r="A77" s="19" t="s">
        <v>95</v>
      </c>
      <c r="B77" s="20" t="s">
        <v>96</v>
      </c>
      <c r="C77" s="21"/>
      <c r="D77" s="22">
        <v>726483.29</v>
      </c>
      <c r="E77" s="22">
        <v>726483.29</v>
      </c>
      <c r="F77" s="23">
        <f t="shared" ref="F77:F140" si="2">G77+H77</f>
        <v>0</v>
      </c>
      <c r="G77" s="22">
        <v>0</v>
      </c>
      <c r="H77" s="22">
        <v>0</v>
      </c>
      <c r="I77" s="22">
        <v>0</v>
      </c>
      <c r="J77" s="25">
        <v>0</v>
      </c>
    </row>
    <row r="78" spans="1:10" ht="45" outlineLevel="7" x14ac:dyDescent="0.2">
      <c r="A78" s="11" t="s">
        <v>95</v>
      </c>
      <c r="B78" s="12" t="s">
        <v>15</v>
      </c>
      <c r="C78" s="11" t="s">
        <v>14</v>
      </c>
      <c r="D78" s="13">
        <v>726483.29</v>
      </c>
      <c r="E78" s="13">
        <v>726483.29</v>
      </c>
      <c r="F78" s="23">
        <f t="shared" si="2"/>
        <v>0</v>
      </c>
      <c r="G78" s="13">
        <v>0</v>
      </c>
      <c r="H78" s="13">
        <v>0</v>
      </c>
      <c r="I78" s="13">
        <v>0</v>
      </c>
      <c r="J78" s="25">
        <v>0</v>
      </c>
    </row>
    <row r="79" spans="1:10" ht="60" outlineLevel="1" x14ac:dyDescent="0.2">
      <c r="A79" s="19" t="s">
        <v>97</v>
      </c>
      <c r="B79" s="20" t="s">
        <v>98</v>
      </c>
      <c r="C79" s="21"/>
      <c r="D79" s="22">
        <v>3855762.86</v>
      </c>
      <c r="E79" s="22">
        <v>0</v>
      </c>
      <c r="F79" s="23">
        <f t="shared" si="2"/>
        <v>0</v>
      </c>
      <c r="G79" s="22">
        <v>0</v>
      </c>
      <c r="H79" s="22">
        <v>0</v>
      </c>
      <c r="I79" s="22">
        <v>0</v>
      </c>
      <c r="J79" s="25">
        <v>0</v>
      </c>
    </row>
    <row r="80" spans="1:10" ht="45" outlineLevel="2" x14ac:dyDescent="0.2">
      <c r="A80" s="19" t="s">
        <v>99</v>
      </c>
      <c r="B80" s="20" t="s">
        <v>100</v>
      </c>
      <c r="C80" s="21"/>
      <c r="D80" s="22">
        <v>3855762.86</v>
      </c>
      <c r="E80" s="22">
        <v>0</v>
      </c>
      <c r="F80" s="23">
        <f t="shared" si="2"/>
        <v>0</v>
      </c>
      <c r="G80" s="22">
        <v>0</v>
      </c>
      <c r="H80" s="22">
        <v>0</v>
      </c>
      <c r="I80" s="22">
        <v>0</v>
      </c>
      <c r="J80" s="25">
        <v>0</v>
      </c>
    </row>
    <row r="81" spans="1:10" ht="45" outlineLevel="7" x14ac:dyDescent="0.2">
      <c r="A81" s="11" t="s">
        <v>99</v>
      </c>
      <c r="B81" s="12" t="s">
        <v>15</v>
      </c>
      <c r="C81" s="11" t="s">
        <v>14</v>
      </c>
      <c r="D81" s="13">
        <v>3855762.86</v>
      </c>
      <c r="E81" s="13">
        <v>0</v>
      </c>
      <c r="F81" s="23">
        <f t="shared" si="2"/>
        <v>0</v>
      </c>
      <c r="G81" s="13">
        <v>0</v>
      </c>
      <c r="H81" s="13">
        <v>0</v>
      </c>
      <c r="I81" s="13">
        <v>0</v>
      </c>
      <c r="J81" s="25">
        <v>0</v>
      </c>
    </row>
    <row r="82" spans="1:10" ht="30" outlineLevel="1" x14ac:dyDescent="0.2">
      <c r="A82" s="19" t="s">
        <v>101</v>
      </c>
      <c r="B82" s="20" t="s">
        <v>102</v>
      </c>
      <c r="C82" s="21"/>
      <c r="D82" s="22">
        <v>0</v>
      </c>
      <c r="E82" s="22">
        <v>3855762.86</v>
      </c>
      <c r="F82" s="23">
        <f t="shared" si="2"/>
        <v>0</v>
      </c>
      <c r="G82" s="22">
        <v>0</v>
      </c>
      <c r="H82" s="22">
        <v>0</v>
      </c>
      <c r="I82" s="22">
        <v>0</v>
      </c>
      <c r="J82" s="25">
        <v>0</v>
      </c>
    </row>
    <row r="83" spans="1:10" ht="45" outlineLevel="2" x14ac:dyDescent="0.2">
      <c r="A83" s="19" t="s">
        <v>103</v>
      </c>
      <c r="B83" s="20" t="s">
        <v>104</v>
      </c>
      <c r="C83" s="21"/>
      <c r="D83" s="22">
        <v>0</v>
      </c>
      <c r="E83" s="22">
        <v>3855762.86</v>
      </c>
      <c r="F83" s="23">
        <f t="shared" si="2"/>
        <v>0</v>
      </c>
      <c r="G83" s="22">
        <v>0</v>
      </c>
      <c r="H83" s="22">
        <v>0</v>
      </c>
      <c r="I83" s="22">
        <v>0</v>
      </c>
      <c r="J83" s="25">
        <v>0</v>
      </c>
    </row>
    <row r="84" spans="1:10" ht="45" outlineLevel="3" x14ac:dyDescent="0.2">
      <c r="A84" s="19" t="s">
        <v>105</v>
      </c>
      <c r="B84" s="20" t="s">
        <v>100</v>
      </c>
      <c r="C84" s="21"/>
      <c r="D84" s="22">
        <v>0</v>
      </c>
      <c r="E84" s="22">
        <v>3855762.86</v>
      </c>
      <c r="F84" s="23">
        <f t="shared" si="2"/>
        <v>0</v>
      </c>
      <c r="G84" s="22">
        <v>0</v>
      </c>
      <c r="H84" s="22">
        <v>0</v>
      </c>
      <c r="I84" s="22">
        <v>0</v>
      </c>
      <c r="J84" s="25">
        <v>0</v>
      </c>
    </row>
    <row r="85" spans="1:10" ht="45" outlineLevel="7" x14ac:dyDescent="0.2">
      <c r="A85" s="11" t="s">
        <v>105</v>
      </c>
      <c r="B85" s="12" t="s">
        <v>15</v>
      </c>
      <c r="C85" s="11" t="s">
        <v>14</v>
      </c>
      <c r="D85" s="13">
        <v>0</v>
      </c>
      <c r="E85" s="13">
        <v>3855762.86</v>
      </c>
      <c r="F85" s="23">
        <f t="shared" si="2"/>
        <v>0</v>
      </c>
      <c r="G85" s="13">
        <v>0</v>
      </c>
      <c r="H85" s="13">
        <v>0</v>
      </c>
      <c r="I85" s="13">
        <v>0</v>
      </c>
      <c r="J85" s="25">
        <v>0</v>
      </c>
    </row>
    <row r="86" spans="1:10" ht="95.25" customHeight="1" x14ac:dyDescent="0.2">
      <c r="A86" s="19" t="s">
        <v>106</v>
      </c>
      <c r="B86" s="20" t="s">
        <v>107</v>
      </c>
      <c r="C86" s="21"/>
      <c r="D86" s="22">
        <v>4943838.2</v>
      </c>
      <c r="E86" s="22">
        <v>4992457.51</v>
      </c>
      <c r="F86" s="23">
        <f t="shared" si="2"/>
        <v>2594064.37</v>
      </c>
      <c r="G86" s="22">
        <v>1150776.3999999999</v>
      </c>
      <c r="H86" s="22">
        <v>1443287.97</v>
      </c>
      <c r="I86" s="22">
        <v>2587221.77</v>
      </c>
      <c r="J86" s="25">
        <f t="shared" ref="J86:J141" si="3">I86/F86*100</f>
        <v>99.736220886453935</v>
      </c>
    </row>
    <row r="87" spans="1:10" ht="51" customHeight="1" outlineLevel="1" x14ac:dyDescent="0.2">
      <c r="A87" s="19" t="s">
        <v>108</v>
      </c>
      <c r="B87" s="20" t="s">
        <v>109</v>
      </c>
      <c r="C87" s="21"/>
      <c r="D87" s="22">
        <v>424500</v>
      </c>
      <c r="E87" s="22">
        <v>424500</v>
      </c>
      <c r="F87" s="23">
        <f t="shared" si="2"/>
        <v>323872</v>
      </c>
      <c r="G87" s="22">
        <v>221902</v>
      </c>
      <c r="H87" s="22">
        <v>101970</v>
      </c>
      <c r="I87" s="22">
        <v>323872</v>
      </c>
      <c r="J87" s="25">
        <f t="shared" si="3"/>
        <v>100</v>
      </c>
    </row>
    <row r="88" spans="1:10" ht="45" outlineLevel="2" x14ac:dyDescent="0.2">
      <c r="A88" s="19" t="s">
        <v>110</v>
      </c>
      <c r="B88" s="20" t="s">
        <v>111</v>
      </c>
      <c r="C88" s="21"/>
      <c r="D88" s="22">
        <v>424500</v>
      </c>
      <c r="E88" s="22">
        <v>424500</v>
      </c>
      <c r="F88" s="23">
        <f t="shared" si="2"/>
        <v>323872</v>
      </c>
      <c r="G88" s="22">
        <v>221902</v>
      </c>
      <c r="H88" s="22">
        <v>101970</v>
      </c>
      <c r="I88" s="22">
        <v>323872</v>
      </c>
      <c r="J88" s="25">
        <f t="shared" si="3"/>
        <v>100</v>
      </c>
    </row>
    <row r="89" spans="1:10" ht="120" outlineLevel="7" x14ac:dyDescent="0.2">
      <c r="A89" s="11" t="s">
        <v>110</v>
      </c>
      <c r="B89" s="12" t="s">
        <v>31</v>
      </c>
      <c r="C89" s="11" t="s">
        <v>30</v>
      </c>
      <c r="D89" s="13">
        <v>158500</v>
      </c>
      <c r="E89" s="13">
        <v>146419</v>
      </c>
      <c r="F89" s="23">
        <f t="shared" si="2"/>
        <v>78850</v>
      </c>
      <c r="G89" s="13">
        <v>60650</v>
      </c>
      <c r="H89" s="13">
        <v>18200</v>
      </c>
      <c r="I89" s="13">
        <v>78850</v>
      </c>
      <c r="J89" s="25">
        <f t="shared" si="3"/>
        <v>100</v>
      </c>
    </row>
    <row r="90" spans="1:10" ht="45" outlineLevel="7" x14ac:dyDescent="0.2">
      <c r="A90" s="11" t="s">
        <v>110</v>
      </c>
      <c r="B90" s="12" t="s">
        <v>15</v>
      </c>
      <c r="C90" s="11" t="s">
        <v>14</v>
      </c>
      <c r="D90" s="13">
        <v>266000</v>
      </c>
      <c r="E90" s="13">
        <v>278081</v>
      </c>
      <c r="F90" s="23">
        <f t="shared" si="2"/>
        <v>245022</v>
      </c>
      <c r="G90" s="13">
        <v>161252</v>
      </c>
      <c r="H90" s="13">
        <v>83770</v>
      </c>
      <c r="I90" s="13">
        <v>245022</v>
      </c>
      <c r="J90" s="25">
        <f t="shared" si="3"/>
        <v>100</v>
      </c>
    </row>
    <row r="91" spans="1:10" ht="68.25" customHeight="1" outlineLevel="1" x14ac:dyDescent="0.2">
      <c r="A91" s="19" t="s">
        <v>112</v>
      </c>
      <c r="B91" s="20" t="s">
        <v>113</v>
      </c>
      <c r="C91" s="21"/>
      <c r="D91" s="22">
        <v>4482338.2</v>
      </c>
      <c r="E91" s="22">
        <v>4530957.51</v>
      </c>
      <c r="F91" s="23">
        <f t="shared" si="2"/>
        <v>2246392.37</v>
      </c>
      <c r="G91" s="22">
        <v>914674.4</v>
      </c>
      <c r="H91" s="22">
        <v>1331717.97</v>
      </c>
      <c r="I91" s="22">
        <v>2246392.37</v>
      </c>
      <c r="J91" s="25">
        <f t="shared" si="3"/>
        <v>100</v>
      </c>
    </row>
    <row r="92" spans="1:10" ht="30" outlineLevel="2" x14ac:dyDescent="0.2">
      <c r="A92" s="19" t="s">
        <v>114</v>
      </c>
      <c r="B92" s="20" t="s">
        <v>115</v>
      </c>
      <c r="C92" s="21"/>
      <c r="D92" s="22">
        <v>4482338.2</v>
      </c>
      <c r="E92" s="22">
        <v>4530957.51</v>
      </c>
      <c r="F92" s="23">
        <f t="shared" si="2"/>
        <v>2246392.37</v>
      </c>
      <c r="G92" s="22">
        <v>914674.4</v>
      </c>
      <c r="H92" s="22">
        <v>1331717.97</v>
      </c>
      <c r="I92" s="22">
        <v>2246392.37</v>
      </c>
      <c r="J92" s="25">
        <f t="shared" si="3"/>
        <v>100</v>
      </c>
    </row>
    <row r="93" spans="1:10" ht="120" outlineLevel="7" x14ac:dyDescent="0.2">
      <c r="A93" s="11" t="s">
        <v>114</v>
      </c>
      <c r="B93" s="12" t="s">
        <v>31</v>
      </c>
      <c r="C93" s="11" t="s">
        <v>30</v>
      </c>
      <c r="D93" s="13">
        <v>3780368.2</v>
      </c>
      <c r="E93" s="13">
        <v>3780368.2</v>
      </c>
      <c r="F93" s="23">
        <f t="shared" si="2"/>
        <v>1728541.98</v>
      </c>
      <c r="G93" s="13">
        <v>673436.58</v>
      </c>
      <c r="H93" s="13">
        <v>1055105.3999999999</v>
      </c>
      <c r="I93" s="13">
        <v>1728541.98</v>
      </c>
      <c r="J93" s="25">
        <f t="shared" si="3"/>
        <v>100</v>
      </c>
    </row>
    <row r="94" spans="1:10" ht="45" outlineLevel="7" x14ac:dyDescent="0.2">
      <c r="A94" s="11" t="s">
        <v>114</v>
      </c>
      <c r="B94" s="12" t="s">
        <v>15</v>
      </c>
      <c r="C94" s="11" t="s">
        <v>14</v>
      </c>
      <c r="D94" s="13">
        <v>695470</v>
      </c>
      <c r="E94" s="13">
        <v>744089.31</v>
      </c>
      <c r="F94" s="23">
        <f t="shared" si="2"/>
        <v>514619.39</v>
      </c>
      <c r="G94" s="13">
        <v>239623.82</v>
      </c>
      <c r="H94" s="13">
        <v>274995.57</v>
      </c>
      <c r="I94" s="13">
        <v>514619.39</v>
      </c>
      <c r="J94" s="25">
        <f t="shared" si="3"/>
        <v>100</v>
      </c>
    </row>
    <row r="95" spans="1:10" ht="15" outlineLevel="7" x14ac:dyDescent="0.2">
      <c r="A95" s="11" t="s">
        <v>114</v>
      </c>
      <c r="B95" s="12" t="s">
        <v>33</v>
      </c>
      <c r="C95" s="11" t="s">
        <v>32</v>
      </c>
      <c r="D95" s="13">
        <v>6500</v>
      </c>
      <c r="E95" s="13">
        <v>6500</v>
      </c>
      <c r="F95" s="23">
        <f t="shared" si="2"/>
        <v>3231</v>
      </c>
      <c r="G95" s="13">
        <v>1614</v>
      </c>
      <c r="H95" s="13">
        <v>1617</v>
      </c>
      <c r="I95" s="13">
        <v>3231</v>
      </c>
      <c r="J95" s="25">
        <f t="shared" si="3"/>
        <v>100</v>
      </c>
    </row>
    <row r="96" spans="1:10" ht="60" outlineLevel="1" x14ac:dyDescent="0.2">
      <c r="A96" s="19" t="s">
        <v>116</v>
      </c>
      <c r="B96" s="20" t="s">
        <v>117</v>
      </c>
      <c r="C96" s="21"/>
      <c r="D96" s="22">
        <v>37000</v>
      </c>
      <c r="E96" s="22">
        <v>37000</v>
      </c>
      <c r="F96" s="23">
        <f t="shared" si="2"/>
        <v>23800</v>
      </c>
      <c r="G96" s="22">
        <v>14200</v>
      </c>
      <c r="H96" s="22">
        <v>9600</v>
      </c>
      <c r="I96" s="22">
        <v>16957.400000000001</v>
      </c>
      <c r="J96" s="25">
        <f t="shared" si="3"/>
        <v>71.249579831932778</v>
      </c>
    </row>
    <row r="97" spans="1:10" ht="135" outlineLevel="2" x14ac:dyDescent="0.2">
      <c r="A97" s="19" t="s">
        <v>118</v>
      </c>
      <c r="B97" s="20" t="s">
        <v>119</v>
      </c>
      <c r="C97" s="21"/>
      <c r="D97" s="22">
        <v>37000</v>
      </c>
      <c r="E97" s="22">
        <v>37000</v>
      </c>
      <c r="F97" s="23">
        <f t="shared" si="2"/>
        <v>23800</v>
      </c>
      <c r="G97" s="22">
        <v>14200</v>
      </c>
      <c r="H97" s="22">
        <v>9600</v>
      </c>
      <c r="I97" s="22">
        <v>16957.400000000001</v>
      </c>
      <c r="J97" s="25">
        <f t="shared" si="3"/>
        <v>71.249579831932778</v>
      </c>
    </row>
    <row r="98" spans="1:10" ht="120" outlineLevel="7" x14ac:dyDescent="0.2">
      <c r="A98" s="11" t="s">
        <v>118</v>
      </c>
      <c r="B98" s="12" t="s">
        <v>31</v>
      </c>
      <c r="C98" s="11" t="s">
        <v>30</v>
      </c>
      <c r="D98" s="13">
        <v>37000</v>
      </c>
      <c r="E98" s="13">
        <v>37000</v>
      </c>
      <c r="F98" s="23">
        <f t="shared" si="2"/>
        <v>23800</v>
      </c>
      <c r="G98" s="13">
        <v>14200</v>
      </c>
      <c r="H98" s="13">
        <v>9600</v>
      </c>
      <c r="I98" s="13">
        <v>16957.400000000001</v>
      </c>
      <c r="J98" s="25">
        <f t="shared" si="3"/>
        <v>71.249579831932778</v>
      </c>
    </row>
    <row r="99" spans="1:10" ht="90" x14ac:dyDescent="0.2">
      <c r="A99" s="19" t="s">
        <v>120</v>
      </c>
      <c r="B99" s="20" t="s">
        <v>121</v>
      </c>
      <c r="C99" s="21"/>
      <c r="D99" s="22">
        <v>48111193.619999997</v>
      </c>
      <c r="E99" s="22">
        <v>48262814.240000002</v>
      </c>
      <c r="F99" s="23">
        <f t="shared" si="2"/>
        <v>24338211.140000001</v>
      </c>
      <c r="G99" s="22">
        <v>14469325.08</v>
      </c>
      <c r="H99" s="22">
        <v>9868886.0600000005</v>
      </c>
      <c r="I99" s="22">
        <v>24338211.140000001</v>
      </c>
      <c r="J99" s="25">
        <f t="shared" si="3"/>
        <v>100</v>
      </c>
    </row>
    <row r="100" spans="1:10" ht="30" outlineLevel="1" x14ac:dyDescent="0.2">
      <c r="A100" s="19" t="s">
        <v>122</v>
      </c>
      <c r="B100" s="20" t="s">
        <v>123</v>
      </c>
      <c r="C100" s="21"/>
      <c r="D100" s="22">
        <v>45618478.619999997</v>
      </c>
      <c r="E100" s="22">
        <v>45766657.200000003</v>
      </c>
      <c r="F100" s="23">
        <f t="shared" si="2"/>
        <v>23113569.219999999</v>
      </c>
      <c r="G100" s="22">
        <v>13892508.52</v>
      </c>
      <c r="H100" s="22">
        <v>9221060.6999999993</v>
      </c>
      <c r="I100" s="22">
        <v>23113569.219999999</v>
      </c>
      <c r="J100" s="25">
        <f t="shared" si="3"/>
        <v>100</v>
      </c>
    </row>
    <row r="101" spans="1:10" ht="30" outlineLevel="2" x14ac:dyDescent="0.2">
      <c r="A101" s="19" t="s">
        <v>124</v>
      </c>
      <c r="B101" s="20" t="s">
        <v>125</v>
      </c>
      <c r="C101" s="21"/>
      <c r="D101" s="22">
        <v>28964790</v>
      </c>
      <c r="E101" s="22">
        <v>28964790</v>
      </c>
      <c r="F101" s="23">
        <f t="shared" si="2"/>
        <v>18292268.049999997</v>
      </c>
      <c r="G101" s="22">
        <v>9071207.3499999996</v>
      </c>
      <c r="H101" s="22">
        <v>9221060.6999999993</v>
      </c>
      <c r="I101" s="22">
        <v>18292268.050000001</v>
      </c>
      <c r="J101" s="25">
        <f t="shared" si="3"/>
        <v>100.00000000000003</v>
      </c>
    </row>
    <row r="102" spans="1:10" ht="45" outlineLevel="7" x14ac:dyDescent="0.2">
      <c r="A102" s="11" t="s">
        <v>124</v>
      </c>
      <c r="B102" s="12" t="s">
        <v>15</v>
      </c>
      <c r="C102" s="11" t="s">
        <v>14</v>
      </c>
      <c r="D102" s="13">
        <v>28964790</v>
      </c>
      <c r="E102" s="13">
        <v>28964790</v>
      </c>
      <c r="F102" s="23">
        <f t="shared" si="2"/>
        <v>18292268.049999997</v>
      </c>
      <c r="G102" s="13">
        <v>9071207.3499999996</v>
      </c>
      <c r="H102" s="13">
        <v>9221060.6999999993</v>
      </c>
      <c r="I102" s="13">
        <v>18292268.050000001</v>
      </c>
      <c r="J102" s="25">
        <f t="shared" si="3"/>
        <v>100.00000000000003</v>
      </c>
    </row>
    <row r="103" spans="1:10" ht="45" outlineLevel="2" x14ac:dyDescent="0.2">
      <c r="A103" s="19" t="s">
        <v>126</v>
      </c>
      <c r="B103" s="20" t="s">
        <v>127</v>
      </c>
      <c r="C103" s="21"/>
      <c r="D103" s="22">
        <v>558910.81000000006</v>
      </c>
      <c r="E103" s="22">
        <v>558910.81000000006</v>
      </c>
      <c r="F103" s="23">
        <f t="shared" si="2"/>
        <v>558910.81000000006</v>
      </c>
      <c r="G103" s="22">
        <v>558910.81000000006</v>
      </c>
      <c r="H103" s="22">
        <v>0</v>
      </c>
      <c r="I103" s="22">
        <v>558910.81000000006</v>
      </c>
      <c r="J103" s="25">
        <f t="shared" si="3"/>
        <v>100</v>
      </c>
    </row>
    <row r="104" spans="1:10" ht="45" outlineLevel="7" x14ac:dyDescent="0.2">
      <c r="A104" s="11" t="s">
        <v>126</v>
      </c>
      <c r="B104" s="12" t="s">
        <v>15</v>
      </c>
      <c r="C104" s="11" t="s">
        <v>14</v>
      </c>
      <c r="D104" s="13">
        <v>558910.81000000006</v>
      </c>
      <c r="E104" s="13">
        <v>558910.81000000006</v>
      </c>
      <c r="F104" s="23">
        <f t="shared" si="2"/>
        <v>558910.81000000006</v>
      </c>
      <c r="G104" s="13">
        <v>558910.81000000006</v>
      </c>
      <c r="H104" s="13">
        <v>0</v>
      </c>
      <c r="I104" s="13">
        <v>558910.81000000006</v>
      </c>
      <c r="J104" s="25">
        <f t="shared" si="3"/>
        <v>100</v>
      </c>
    </row>
    <row r="105" spans="1:10" ht="60" outlineLevel="2" x14ac:dyDescent="0.2">
      <c r="A105" s="19" t="s">
        <v>128</v>
      </c>
      <c r="B105" s="20" t="s">
        <v>129</v>
      </c>
      <c r="C105" s="21"/>
      <c r="D105" s="22">
        <v>0</v>
      </c>
      <c r="E105" s="22">
        <v>148178.57999999999</v>
      </c>
      <c r="F105" s="23">
        <f t="shared" si="2"/>
        <v>0</v>
      </c>
      <c r="G105" s="22">
        <v>0</v>
      </c>
      <c r="H105" s="22">
        <v>0</v>
      </c>
      <c r="I105" s="22">
        <v>0</v>
      </c>
      <c r="J105" s="25">
        <v>0</v>
      </c>
    </row>
    <row r="106" spans="1:10" ht="45" outlineLevel="7" x14ac:dyDescent="0.2">
      <c r="A106" s="11" t="s">
        <v>128</v>
      </c>
      <c r="B106" s="12" t="s">
        <v>15</v>
      </c>
      <c r="C106" s="11" t="s">
        <v>14</v>
      </c>
      <c r="D106" s="13">
        <v>0</v>
      </c>
      <c r="E106" s="13">
        <v>148178.57999999999</v>
      </c>
      <c r="F106" s="23">
        <f t="shared" si="2"/>
        <v>0</v>
      </c>
      <c r="G106" s="13">
        <v>0</v>
      </c>
      <c r="H106" s="13">
        <v>0</v>
      </c>
      <c r="I106" s="13">
        <v>0</v>
      </c>
      <c r="J106" s="25">
        <v>0</v>
      </c>
    </row>
    <row r="107" spans="1:10" ht="90" outlineLevel="2" x14ac:dyDescent="0.2">
      <c r="A107" s="19" t="s">
        <v>130</v>
      </c>
      <c r="B107" s="20" t="s">
        <v>131</v>
      </c>
      <c r="C107" s="21"/>
      <c r="D107" s="22">
        <v>16094777.810000001</v>
      </c>
      <c r="E107" s="22">
        <v>16094777.810000001</v>
      </c>
      <c r="F107" s="23">
        <f t="shared" si="2"/>
        <v>4262390.3600000003</v>
      </c>
      <c r="G107" s="22">
        <v>4262390.3600000003</v>
      </c>
      <c r="H107" s="22">
        <v>0</v>
      </c>
      <c r="I107" s="22">
        <v>4262390.3600000003</v>
      </c>
      <c r="J107" s="25">
        <f t="shared" si="3"/>
        <v>100</v>
      </c>
    </row>
    <row r="108" spans="1:10" ht="45" outlineLevel="7" x14ac:dyDescent="0.2">
      <c r="A108" s="11" t="s">
        <v>130</v>
      </c>
      <c r="B108" s="12" t="s">
        <v>15</v>
      </c>
      <c r="C108" s="11" t="s">
        <v>14</v>
      </c>
      <c r="D108" s="13">
        <v>16094777.810000001</v>
      </c>
      <c r="E108" s="13">
        <v>16094777.810000001</v>
      </c>
      <c r="F108" s="23">
        <f t="shared" si="2"/>
        <v>4262390.3600000003</v>
      </c>
      <c r="G108" s="13">
        <v>4262390.3600000003</v>
      </c>
      <c r="H108" s="13">
        <v>0</v>
      </c>
      <c r="I108" s="13">
        <v>4262390.3600000003</v>
      </c>
      <c r="J108" s="25">
        <f t="shared" si="3"/>
        <v>100</v>
      </c>
    </row>
    <row r="109" spans="1:10" ht="30" outlineLevel="1" x14ac:dyDescent="0.2">
      <c r="A109" s="19" t="s">
        <v>132</v>
      </c>
      <c r="B109" s="20" t="s">
        <v>133</v>
      </c>
      <c r="C109" s="21"/>
      <c r="D109" s="22">
        <v>2492715</v>
      </c>
      <c r="E109" s="22">
        <v>2496157.04</v>
      </c>
      <c r="F109" s="23">
        <f t="shared" si="2"/>
        <v>1224641.92</v>
      </c>
      <c r="G109" s="22">
        <v>576816.56000000006</v>
      </c>
      <c r="H109" s="22">
        <v>647825.36</v>
      </c>
      <c r="I109" s="22">
        <v>1224641.92</v>
      </c>
      <c r="J109" s="25">
        <f t="shared" si="3"/>
        <v>100</v>
      </c>
    </row>
    <row r="110" spans="1:10" ht="90" outlineLevel="2" x14ac:dyDescent="0.2">
      <c r="A110" s="19" t="s">
        <v>134</v>
      </c>
      <c r="B110" s="20" t="s">
        <v>135</v>
      </c>
      <c r="C110" s="21"/>
      <c r="D110" s="22">
        <v>2492715</v>
      </c>
      <c r="E110" s="22">
        <v>2496157.04</v>
      </c>
      <c r="F110" s="23">
        <f t="shared" si="2"/>
        <v>1224641.92</v>
      </c>
      <c r="G110" s="22">
        <v>576816.56000000006</v>
      </c>
      <c r="H110" s="22">
        <v>647825.36</v>
      </c>
      <c r="I110" s="22">
        <v>1224641.92</v>
      </c>
      <c r="J110" s="25">
        <f t="shared" si="3"/>
        <v>100</v>
      </c>
    </row>
    <row r="111" spans="1:10" ht="45" outlineLevel="7" x14ac:dyDescent="0.2">
      <c r="A111" s="11" t="s">
        <v>134</v>
      </c>
      <c r="B111" s="12" t="s">
        <v>15</v>
      </c>
      <c r="C111" s="11" t="s">
        <v>14</v>
      </c>
      <c r="D111" s="13">
        <v>2492715</v>
      </c>
      <c r="E111" s="13">
        <v>2496157.04</v>
      </c>
      <c r="F111" s="23">
        <f t="shared" si="2"/>
        <v>1224641.92</v>
      </c>
      <c r="G111" s="13">
        <v>576816.56000000006</v>
      </c>
      <c r="H111" s="13">
        <v>647825.36</v>
      </c>
      <c r="I111" s="13">
        <v>1224641.92</v>
      </c>
      <c r="J111" s="25">
        <f t="shared" si="3"/>
        <v>100</v>
      </c>
    </row>
    <row r="112" spans="1:10" ht="105" x14ac:dyDescent="0.2">
      <c r="A112" s="19" t="s">
        <v>136</v>
      </c>
      <c r="B112" s="20" t="s">
        <v>137</v>
      </c>
      <c r="C112" s="21"/>
      <c r="D112" s="22">
        <v>1375358.4</v>
      </c>
      <c r="E112" s="22">
        <v>1375358.4</v>
      </c>
      <c r="F112" s="23">
        <f t="shared" si="2"/>
        <v>0</v>
      </c>
      <c r="G112" s="22">
        <v>0</v>
      </c>
      <c r="H112" s="22">
        <v>0</v>
      </c>
      <c r="I112" s="22">
        <v>0</v>
      </c>
      <c r="J112" s="25">
        <v>0</v>
      </c>
    </row>
    <row r="113" spans="1:10" ht="60" outlineLevel="1" x14ac:dyDescent="0.2">
      <c r="A113" s="19" t="s">
        <v>138</v>
      </c>
      <c r="B113" s="20" t="s">
        <v>139</v>
      </c>
      <c r="C113" s="21"/>
      <c r="D113" s="22">
        <v>1375358.4</v>
      </c>
      <c r="E113" s="22">
        <v>0</v>
      </c>
      <c r="F113" s="23">
        <f t="shared" si="2"/>
        <v>0</v>
      </c>
      <c r="G113" s="22">
        <v>0</v>
      </c>
      <c r="H113" s="22">
        <v>0</v>
      </c>
      <c r="I113" s="22">
        <v>0</v>
      </c>
      <c r="J113" s="25">
        <v>0</v>
      </c>
    </row>
    <row r="114" spans="1:10" ht="45" outlineLevel="2" x14ac:dyDescent="0.2">
      <c r="A114" s="19" t="s">
        <v>140</v>
      </c>
      <c r="B114" s="20" t="s">
        <v>141</v>
      </c>
      <c r="C114" s="21"/>
      <c r="D114" s="22">
        <v>1375358.4</v>
      </c>
      <c r="E114" s="22">
        <v>0</v>
      </c>
      <c r="F114" s="23">
        <f t="shared" si="2"/>
        <v>0</v>
      </c>
      <c r="G114" s="22">
        <v>0</v>
      </c>
      <c r="H114" s="22">
        <v>0</v>
      </c>
      <c r="I114" s="22">
        <v>0</v>
      </c>
      <c r="J114" s="25">
        <v>0</v>
      </c>
    </row>
    <row r="115" spans="1:10" ht="45" outlineLevel="7" x14ac:dyDescent="0.2">
      <c r="A115" s="11" t="s">
        <v>140</v>
      </c>
      <c r="B115" s="12" t="s">
        <v>143</v>
      </c>
      <c r="C115" s="11" t="s">
        <v>142</v>
      </c>
      <c r="D115" s="13">
        <v>1375358.4</v>
      </c>
      <c r="E115" s="13">
        <v>0</v>
      </c>
      <c r="F115" s="23">
        <f t="shared" si="2"/>
        <v>0</v>
      </c>
      <c r="G115" s="13">
        <v>0</v>
      </c>
      <c r="H115" s="13">
        <v>0</v>
      </c>
      <c r="I115" s="13">
        <v>0</v>
      </c>
      <c r="J115" s="25">
        <v>0</v>
      </c>
    </row>
    <row r="116" spans="1:10" ht="30" outlineLevel="1" x14ac:dyDescent="0.2">
      <c r="A116" s="19" t="s">
        <v>144</v>
      </c>
      <c r="B116" s="20" t="s">
        <v>145</v>
      </c>
      <c r="C116" s="21"/>
      <c r="D116" s="22">
        <v>0</v>
      </c>
      <c r="E116" s="22">
        <v>1375358.4</v>
      </c>
      <c r="F116" s="23">
        <f t="shared" si="2"/>
        <v>0</v>
      </c>
      <c r="G116" s="22">
        <v>0</v>
      </c>
      <c r="H116" s="22">
        <v>0</v>
      </c>
      <c r="I116" s="22">
        <v>0</v>
      </c>
      <c r="J116" s="25">
        <v>0</v>
      </c>
    </row>
    <row r="117" spans="1:10" ht="15" outlineLevel="2" x14ac:dyDescent="0.2">
      <c r="A117" s="19" t="s">
        <v>146</v>
      </c>
      <c r="B117" s="20" t="s">
        <v>147</v>
      </c>
      <c r="C117" s="21"/>
      <c r="D117" s="22">
        <v>0</v>
      </c>
      <c r="E117" s="22">
        <v>1375358.4</v>
      </c>
      <c r="F117" s="23">
        <f t="shared" si="2"/>
        <v>0</v>
      </c>
      <c r="G117" s="22">
        <v>0</v>
      </c>
      <c r="H117" s="22">
        <v>0</v>
      </c>
      <c r="I117" s="22">
        <v>0</v>
      </c>
      <c r="J117" s="25">
        <v>0</v>
      </c>
    </row>
    <row r="118" spans="1:10" ht="45" outlineLevel="3" x14ac:dyDescent="0.2">
      <c r="A118" s="19" t="s">
        <v>148</v>
      </c>
      <c r="B118" s="20" t="s">
        <v>141</v>
      </c>
      <c r="C118" s="21"/>
      <c r="D118" s="22">
        <v>0</v>
      </c>
      <c r="E118" s="22">
        <v>1375358.4</v>
      </c>
      <c r="F118" s="23">
        <f t="shared" si="2"/>
        <v>0</v>
      </c>
      <c r="G118" s="22">
        <v>0</v>
      </c>
      <c r="H118" s="22">
        <v>0</v>
      </c>
      <c r="I118" s="22">
        <v>0</v>
      </c>
      <c r="J118" s="25">
        <v>0</v>
      </c>
    </row>
    <row r="119" spans="1:10" ht="15" outlineLevel="7" x14ac:dyDescent="0.2">
      <c r="A119" s="11" t="s">
        <v>148</v>
      </c>
      <c r="B119" s="12" t="s">
        <v>33</v>
      </c>
      <c r="C119" s="11" t="s">
        <v>32</v>
      </c>
      <c r="D119" s="13">
        <v>0</v>
      </c>
      <c r="E119" s="13">
        <v>1375358.4</v>
      </c>
      <c r="F119" s="23">
        <f t="shared" si="2"/>
        <v>0</v>
      </c>
      <c r="G119" s="13">
        <v>0</v>
      </c>
      <c r="H119" s="13">
        <v>0</v>
      </c>
      <c r="I119" s="13">
        <v>0</v>
      </c>
      <c r="J119" s="25">
        <v>0</v>
      </c>
    </row>
    <row r="120" spans="1:10" ht="75" x14ac:dyDescent="0.2">
      <c r="A120" s="19" t="s">
        <v>149</v>
      </c>
      <c r="B120" s="20" t="s">
        <v>150</v>
      </c>
      <c r="C120" s="21"/>
      <c r="D120" s="22">
        <v>254130229.37</v>
      </c>
      <c r="E120" s="22">
        <v>279042629.99000001</v>
      </c>
      <c r="F120" s="23">
        <f t="shared" si="2"/>
        <v>153274132.90000001</v>
      </c>
      <c r="G120" s="22">
        <v>65978314.420000002</v>
      </c>
      <c r="H120" s="22">
        <v>87295818.480000004</v>
      </c>
      <c r="I120" s="22">
        <v>153086221.52000001</v>
      </c>
      <c r="J120" s="25">
        <f t="shared" si="3"/>
        <v>99.877401766074513</v>
      </c>
    </row>
    <row r="121" spans="1:10" ht="105" outlineLevel="1" x14ac:dyDescent="0.2">
      <c r="A121" s="19" t="s">
        <v>151</v>
      </c>
      <c r="B121" s="20" t="s">
        <v>152</v>
      </c>
      <c r="C121" s="21"/>
      <c r="D121" s="22">
        <v>60573775.640000001</v>
      </c>
      <c r="E121" s="22">
        <v>61316479.869999997</v>
      </c>
      <c r="F121" s="23">
        <f t="shared" si="2"/>
        <v>34732952.719999999</v>
      </c>
      <c r="G121" s="22">
        <v>15268086.77</v>
      </c>
      <c r="H121" s="22">
        <v>19464865.949999999</v>
      </c>
      <c r="I121" s="22">
        <v>34545041.340000004</v>
      </c>
      <c r="J121" s="25">
        <f t="shared" si="3"/>
        <v>99.458982420772443</v>
      </c>
    </row>
    <row r="122" spans="1:10" ht="90" outlineLevel="2" x14ac:dyDescent="0.2">
      <c r="A122" s="19" t="s">
        <v>153</v>
      </c>
      <c r="B122" s="20" t="s">
        <v>154</v>
      </c>
      <c r="C122" s="21"/>
      <c r="D122" s="22">
        <v>58189429.109999999</v>
      </c>
      <c r="E122" s="22">
        <v>58962840.439999998</v>
      </c>
      <c r="F122" s="23">
        <f t="shared" si="2"/>
        <v>33079105.68</v>
      </c>
      <c r="G122" s="22">
        <v>14768811.189999999</v>
      </c>
      <c r="H122" s="22">
        <v>18310294.489999998</v>
      </c>
      <c r="I122" s="22">
        <v>33079105.68</v>
      </c>
      <c r="J122" s="25">
        <f t="shared" si="3"/>
        <v>100</v>
      </c>
    </row>
    <row r="123" spans="1:10" ht="60" outlineLevel="3" x14ac:dyDescent="0.2">
      <c r="A123" s="19" t="s">
        <v>155</v>
      </c>
      <c r="B123" s="20" t="s">
        <v>29</v>
      </c>
      <c r="C123" s="21"/>
      <c r="D123" s="22">
        <v>13209782.51</v>
      </c>
      <c r="E123" s="22">
        <v>13665340.460000001</v>
      </c>
      <c r="F123" s="23">
        <f t="shared" si="2"/>
        <v>8315267.8000000007</v>
      </c>
      <c r="G123" s="22">
        <v>4388509.66</v>
      </c>
      <c r="H123" s="22">
        <v>3926758.14</v>
      </c>
      <c r="I123" s="22">
        <v>8315267.7999999998</v>
      </c>
      <c r="J123" s="25">
        <f t="shared" si="3"/>
        <v>99.999999999999986</v>
      </c>
    </row>
    <row r="124" spans="1:10" ht="45" outlineLevel="7" x14ac:dyDescent="0.2">
      <c r="A124" s="11" t="s">
        <v>155</v>
      </c>
      <c r="B124" s="12" t="s">
        <v>15</v>
      </c>
      <c r="C124" s="11" t="s">
        <v>14</v>
      </c>
      <c r="D124" s="13">
        <v>7612899.5999999996</v>
      </c>
      <c r="E124" s="13">
        <v>7962534.9800000004</v>
      </c>
      <c r="F124" s="23">
        <f t="shared" si="2"/>
        <v>5180432.91</v>
      </c>
      <c r="G124" s="13">
        <v>2732965.71</v>
      </c>
      <c r="H124" s="13">
        <v>2447467.2000000002</v>
      </c>
      <c r="I124" s="13">
        <v>5180432.91</v>
      </c>
      <c r="J124" s="25">
        <f t="shared" si="3"/>
        <v>100</v>
      </c>
    </row>
    <row r="125" spans="1:10" ht="60" outlineLevel="7" x14ac:dyDescent="0.2">
      <c r="A125" s="11" t="s">
        <v>155</v>
      </c>
      <c r="B125" s="12" t="s">
        <v>41</v>
      </c>
      <c r="C125" s="11" t="s">
        <v>40</v>
      </c>
      <c r="D125" s="13">
        <v>3582166.71</v>
      </c>
      <c r="E125" s="13">
        <v>3390198.1</v>
      </c>
      <c r="F125" s="23">
        <f t="shared" si="2"/>
        <v>1998849.6</v>
      </c>
      <c r="G125" s="13">
        <v>1097385.95</v>
      </c>
      <c r="H125" s="13">
        <v>901463.65</v>
      </c>
      <c r="I125" s="13">
        <v>1998849.6</v>
      </c>
      <c r="J125" s="25">
        <f t="shared" si="3"/>
        <v>100</v>
      </c>
    </row>
    <row r="126" spans="1:10" ht="15" outlineLevel="7" x14ac:dyDescent="0.2">
      <c r="A126" s="11" t="s">
        <v>155</v>
      </c>
      <c r="B126" s="12" t="s">
        <v>33</v>
      </c>
      <c r="C126" s="11" t="s">
        <v>32</v>
      </c>
      <c r="D126" s="13">
        <v>2014716.2</v>
      </c>
      <c r="E126" s="13">
        <v>2312607.38</v>
      </c>
      <c r="F126" s="23">
        <f t="shared" si="2"/>
        <v>1135985.29</v>
      </c>
      <c r="G126" s="13">
        <v>558158</v>
      </c>
      <c r="H126" s="13">
        <v>577827.29</v>
      </c>
      <c r="I126" s="13">
        <v>1135985.29</v>
      </c>
      <c r="J126" s="25">
        <f t="shared" si="3"/>
        <v>100</v>
      </c>
    </row>
    <row r="127" spans="1:10" ht="60" outlineLevel="3" x14ac:dyDescent="0.2">
      <c r="A127" s="19" t="s">
        <v>156</v>
      </c>
      <c r="B127" s="20" t="s">
        <v>157</v>
      </c>
      <c r="C127" s="21"/>
      <c r="D127" s="22">
        <v>10387.200000000001</v>
      </c>
      <c r="E127" s="22">
        <v>10387.200000000001</v>
      </c>
      <c r="F127" s="23">
        <f t="shared" si="2"/>
        <v>7721</v>
      </c>
      <c r="G127" s="22">
        <v>3800</v>
      </c>
      <c r="H127" s="22">
        <v>3921</v>
      </c>
      <c r="I127" s="22">
        <v>7721</v>
      </c>
      <c r="J127" s="25">
        <f t="shared" si="3"/>
        <v>100</v>
      </c>
    </row>
    <row r="128" spans="1:10" ht="60" outlineLevel="7" x14ac:dyDescent="0.2">
      <c r="A128" s="11" t="s">
        <v>156</v>
      </c>
      <c r="B128" s="12" t="s">
        <v>41</v>
      </c>
      <c r="C128" s="11" t="s">
        <v>40</v>
      </c>
      <c r="D128" s="13">
        <v>10387.200000000001</v>
      </c>
      <c r="E128" s="13">
        <v>10387.200000000001</v>
      </c>
      <c r="F128" s="23">
        <f t="shared" si="2"/>
        <v>7721</v>
      </c>
      <c r="G128" s="13">
        <v>3800</v>
      </c>
      <c r="H128" s="13">
        <v>3921</v>
      </c>
      <c r="I128" s="13">
        <v>7721</v>
      </c>
      <c r="J128" s="25">
        <f t="shared" si="3"/>
        <v>100</v>
      </c>
    </row>
    <row r="129" spans="1:10" ht="45" outlineLevel="3" x14ac:dyDescent="0.2">
      <c r="A129" s="19" t="s">
        <v>158</v>
      </c>
      <c r="B129" s="20" t="s">
        <v>159</v>
      </c>
      <c r="C129" s="21"/>
      <c r="D129" s="22">
        <v>44619259.399999999</v>
      </c>
      <c r="E129" s="22">
        <v>44937112.780000001</v>
      </c>
      <c r="F129" s="23">
        <f t="shared" si="2"/>
        <v>24406116.879999999</v>
      </c>
      <c r="G129" s="22">
        <v>10026501.529999999</v>
      </c>
      <c r="H129" s="22">
        <v>14379615.35</v>
      </c>
      <c r="I129" s="22">
        <v>24406116.879999999</v>
      </c>
      <c r="J129" s="25">
        <f t="shared" si="3"/>
        <v>100</v>
      </c>
    </row>
    <row r="130" spans="1:10" ht="120" outlineLevel="7" x14ac:dyDescent="0.2">
      <c r="A130" s="11" t="s">
        <v>158</v>
      </c>
      <c r="B130" s="12" t="s">
        <v>31</v>
      </c>
      <c r="C130" s="11" t="s">
        <v>30</v>
      </c>
      <c r="D130" s="13">
        <v>32734595.109999999</v>
      </c>
      <c r="E130" s="13">
        <v>31575966.199999999</v>
      </c>
      <c r="F130" s="23">
        <f t="shared" si="2"/>
        <v>13840993.689999999</v>
      </c>
      <c r="G130" s="13">
        <v>5413147.8499999996</v>
      </c>
      <c r="H130" s="13">
        <v>8427845.8399999999</v>
      </c>
      <c r="I130" s="13">
        <v>13840993.689999999</v>
      </c>
      <c r="J130" s="25">
        <f t="shared" si="3"/>
        <v>100</v>
      </c>
    </row>
    <row r="131" spans="1:10" ht="45" outlineLevel="7" x14ac:dyDescent="0.2">
      <c r="A131" s="11" t="s">
        <v>158</v>
      </c>
      <c r="B131" s="12" t="s">
        <v>15</v>
      </c>
      <c r="C131" s="11" t="s">
        <v>14</v>
      </c>
      <c r="D131" s="13">
        <v>994520.4</v>
      </c>
      <c r="E131" s="13">
        <v>1060467.29</v>
      </c>
      <c r="F131" s="23">
        <f t="shared" si="2"/>
        <v>736220.09</v>
      </c>
      <c r="G131" s="13">
        <v>475620.76</v>
      </c>
      <c r="H131" s="13">
        <v>260599.33</v>
      </c>
      <c r="I131" s="13">
        <v>736220.09</v>
      </c>
      <c r="J131" s="25">
        <f t="shared" si="3"/>
        <v>100</v>
      </c>
    </row>
    <row r="132" spans="1:10" ht="30" outlineLevel="7" x14ac:dyDescent="0.2">
      <c r="A132" s="11" t="s">
        <v>158</v>
      </c>
      <c r="B132" s="12" t="s">
        <v>161</v>
      </c>
      <c r="C132" s="11" t="s">
        <v>160</v>
      </c>
      <c r="D132" s="13">
        <v>0</v>
      </c>
      <c r="E132" s="13">
        <v>9706.2000000000007</v>
      </c>
      <c r="F132" s="23">
        <f t="shared" si="2"/>
        <v>9706.2000000000007</v>
      </c>
      <c r="G132" s="13">
        <v>9706.2000000000007</v>
      </c>
      <c r="H132" s="13">
        <v>0</v>
      </c>
      <c r="I132" s="13">
        <v>9706.2000000000007</v>
      </c>
      <c r="J132" s="25">
        <f t="shared" si="3"/>
        <v>100</v>
      </c>
    </row>
    <row r="133" spans="1:10" ht="60" outlineLevel="7" x14ac:dyDescent="0.2">
      <c r="A133" s="11" t="s">
        <v>158</v>
      </c>
      <c r="B133" s="12" t="s">
        <v>41</v>
      </c>
      <c r="C133" s="11" t="s">
        <v>40</v>
      </c>
      <c r="D133" s="13">
        <v>10890143.890000001</v>
      </c>
      <c r="E133" s="13">
        <v>12290973.09</v>
      </c>
      <c r="F133" s="23">
        <f t="shared" si="2"/>
        <v>9819196.9000000004</v>
      </c>
      <c r="G133" s="13">
        <v>4128026.72</v>
      </c>
      <c r="H133" s="13">
        <v>5691170.1799999997</v>
      </c>
      <c r="I133" s="13">
        <v>9819196.9000000004</v>
      </c>
      <c r="J133" s="25">
        <f t="shared" si="3"/>
        <v>100</v>
      </c>
    </row>
    <row r="134" spans="1:10" ht="60" outlineLevel="3" x14ac:dyDescent="0.2">
      <c r="A134" s="19" t="s">
        <v>162</v>
      </c>
      <c r="B134" s="20" t="s">
        <v>163</v>
      </c>
      <c r="C134" s="21"/>
      <c r="D134" s="22">
        <v>350000</v>
      </c>
      <c r="E134" s="22">
        <v>350000</v>
      </c>
      <c r="F134" s="23">
        <f t="shared" si="2"/>
        <v>350000</v>
      </c>
      <c r="G134" s="22">
        <v>350000</v>
      </c>
      <c r="H134" s="22">
        <v>0</v>
      </c>
      <c r="I134" s="22">
        <v>350000</v>
      </c>
      <c r="J134" s="25">
        <f t="shared" si="3"/>
        <v>100</v>
      </c>
    </row>
    <row r="135" spans="1:10" ht="60" outlineLevel="7" x14ac:dyDescent="0.2">
      <c r="A135" s="11" t="s">
        <v>162</v>
      </c>
      <c r="B135" s="12" t="s">
        <v>41</v>
      </c>
      <c r="C135" s="11" t="s">
        <v>40</v>
      </c>
      <c r="D135" s="13">
        <v>350000</v>
      </c>
      <c r="E135" s="13">
        <v>350000</v>
      </c>
      <c r="F135" s="23">
        <f t="shared" si="2"/>
        <v>350000</v>
      </c>
      <c r="G135" s="13">
        <v>350000</v>
      </c>
      <c r="H135" s="13">
        <v>0</v>
      </c>
      <c r="I135" s="13">
        <v>350000</v>
      </c>
      <c r="J135" s="25">
        <f t="shared" si="3"/>
        <v>100</v>
      </c>
    </row>
    <row r="136" spans="1:10" ht="122.25" customHeight="1" outlineLevel="2" x14ac:dyDescent="0.2">
      <c r="A136" s="19" t="s">
        <v>164</v>
      </c>
      <c r="B136" s="20" t="s">
        <v>165</v>
      </c>
      <c r="C136" s="21"/>
      <c r="D136" s="22">
        <v>820000</v>
      </c>
      <c r="E136" s="22">
        <v>807720.4</v>
      </c>
      <c r="F136" s="23">
        <f t="shared" si="2"/>
        <v>367128.01</v>
      </c>
      <c r="G136" s="22">
        <v>151975.57999999999</v>
      </c>
      <c r="H136" s="22">
        <v>215152.43</v>
      </c>
      <c r="I136" s="22">
        <v>367128.01</v>
      </c>
      <c r="J136" s="25">
        <f t="shared" si="3"/>
        <v>100</v>
      </c>
    </row>
    <row r="137" spans="1:10" ht="141" customHeight="1" outlineLevel="3" x14ac:dyDescent="0.2">
      <c r="A137" s="19" t="s">
        <v>166</v>
      </c>
      <c r="B137" s="20" t="s">
        <v>119</v>
      </c>
      <c r="C137" s="21"/>
      <c r="D137" s="22">
        <v>820000</v>
      </c>
      <c r="E137" s="22">
        <v>807720.4</v>
      </c>
      <c r="F137" s="23">
        <f t="shared" si="2"/>
        <v>367128.01</v>
      </c>
      <c r="G137" s="22">
        <v>151975.57999999999</v>
      </c>
      <c r="H137" s="22">
        <v>215152.43</v>
      </c>
      <c r="I137" s="22">
        <v>367128.01</v>
      </c>
      <c r="J137" s="25">
        <f t="shared" si="3"/>
        <v>100</v>
      </c>
    </row>
    <row r="138" spans="1:10" ht="120" outlineLevel="7" x14ac:dyDescent="0.2">
      <c r="A138" s="11" t="s">
        <v>166</v>
      </c>
      <c r="B138" s="12" t="s">
        <v>31</v>
      </c>
      <c r="C138" s="11" t="s">
        <v>30</v>
      </c>
      <c r="D138" s="13">
        <v>330000</v>
      </c>
      <c r="E138" s="13">
        <v>330000</v>
      </c>
      <c r="F138" s="23">
        <f t="shared" si="2"/>
        <v>167577.12</v>
      </c>
      <c r="G138" s="13">
        <v>60563.28</v>
      </c>
      <c r="H138" s="13">
        <v>107013.84</v>
      </c>
      <c r="I138" s="13">
        <v>167577.12</v>
      </c>
      <c r="J138" s="25">
        <f t="shared" si="3"/>
        <v>100</v>
      </c>
    </row>
    <row r="139" spans="1:10" ht="30" outlineLevel="7" x14ac:dyDescent="0.2">
      <c r="A139" s="11" t="s">
        <v>166</v>
      </c>
      <c r="B139" s="12" t="s">
        <v>161</v>
      </c>
      <c r="C139" s="11" t="s">
        <v>160</v>
      </c>
      <c r="D139" s="13">
        <v>350000</v>
      </c>
      <c r="E139" s="13">
        <v>230000</v>
      </c>
      <c r="F139" s="23">
        <f t="shared" si="2"/>
        <v>90583.28</v>
      </c>
      <c r="G139" s="13">
        <v>43850.87</v>
      </c>
      <c r="H139" s="13">
        <v>46732.41</v>
      </c>
      <c r="I139" s="13">
        <v>90583.28</v>
      </c>
      <c r="J139" s="25">
        <f t="shared" si="3"/>
        <v>100</v>
      </c>
    </row>
    <row r="140" spans="1:10" ht="60" outlineLevel="7" x14ac:dyDescent="0.2">
      <c r="A140" s="11" t="s">
        <v>166</v>
      </c>
      <c r="B140" s="12" t="s">
        <v>41</v>
      </c>
      <c r="C140" s="11" t="s">
        <v>40</v>
      </c>
      <c r="D140" s="13">
        <v>140000</v>
      </c>
      <c r="E140" s="13">
        <v>247720.4</v>
      </c>
      <c r="F140" s="23">
        <f t="shared" si="2"/>
        <v>108967.61</v>
      </c>
      <c r="G140" s="13">
        <v>47561.43</v>
      </c>
      <c r="H140" s="13">
        <v>61406.18</v>
      </c>
      <c r="I140" s="13">
        <v>108967.61</v>
      </c>
      <c r="J140" s="25">
        <f t="shared" si="3"/>
        <v>100</v>
      </c>
    </row>
    <row r="141" spans="1:10" ht="60.75" customHeight="1" outlineLevel="2" x14ac:dyDescent="0.2">
      <c r="A141" s="19" t="s">
        <v>167</v>
      </c>
      <c r="B141" s="20" t="s">
        <v>168</v>
      </c>
      <c r="C141" s="21"/>
      <c r="D141" s="22">
        <v>1365437</v>
      </c>
      <c r="E141" s="22">
        <v>947000</v>
      </c>
      <c r="F141" s="23">
        <f t="shared" ref="F141:F204" si="4">G141+H141</f>
        <v>687800</v>
      </c>
      <c r="G141" s="22">
        <v>347300</v>
      </c>
      <c r="H141" s="22">
        <v>340500</v>
      </c>
      <c r="I141" s="22">
        <v>499888.62</v>
      </c>
      <c r="J141" s="25">
        <f t="shared" si="3"/>
        <v>72.679357371328877</v>
      </c>
    </row>
    <row r="142" spans="1:10" ht="172.5" customHeight="1" outlineLevel="3" x14ac:dyDescent="0.2">
      <c r="A142" s="19" t="s">
        <v>169</v>
      </c>
      <c r="B142" s="24" t="s">
        <v>170</v>
      </c>
      <c r="C142" s="21"/>
      <c r="D142" s="22">
        <v>1365437</v>
      </c>
      <c r="E142" s="22">
        <v>947000</v>
      </c>
      <c r="F142" s="23">
        <f t="shared" si="4"/>
        <v>687800</v>
      </c>
      <c r="G142" s="22">
        <v>347300</v>
      </c>
      <c r="H142" s="22">
        <v>340500</v>
      </c>
      <c r="I142" s="22">
        <v>499888.62</v>
      </c>
      <c r="J142" s="25">
        <f t="shared" ref="J142:J205" si="5">I142/F142*100</f>
        <v>72.679357371328877</v>
      </c>
    </row>
    <row r="143" spans="1:10" ht="60.75" customHeight="1" outlineLevel="7" x14ac:dyDescent="0.2">
      <c r="A143" s="11" t="s">
        <v>169</v>
      </c>
      <c r="B143" s="12" t="s">
        <v>15</v>
      </c>
      <c r="C143" s="11" t="s">
        <v>14</v>
      </c>
      <c r="D143" s="13">
        <v>606000</v>
      </c>
      <c r="E143" s="13">
        <v>613700</v>
      </c>
      <c r="F143" s="23">
        <f t="shared" si="4"/>
        <v>354500</v>
      </c>
      <c r="G143" s="13">
        <v>109071.63</v>
      </c>
      <c r="H143" s="13">
        <v>245428.37</v>
      </c>
      <c r="I143" s="13">
        <v>166588.62</v>
      </c>
      <c r="J143" s="25">
        <f t="shared" si="5"/>
        <v>46.992558533145271</v>
      </c>
    </row>
    <row r="144" spans="1:10" ht="60" outlineLevel="7" x14ac:dyDescent="0.2">
      <c r="A144" s="11" t="s">
        <v>169</v>
      </c>
      <c r="B144" s="12" t="s">
        <v>41</v>
      </c>
      <c r="C144" s="11" t="s">
        <v>40</v>
      </c>
      <c r="D144" s="13">
        <v>759437</v>
      </c>
      <c r="E144" s="13">
        <v>333300</v>
      </c>
      <c r="F144" s="23">
        <f t="shared" si="4"/>
        <v>333300</v>
      </c>
      <c r="G144" s="13">
        <v>238228.37</v>
      </c>
      <c r="H144" s="13">
        <v>95071.63</v>
      </c>
      <c r="I144" s="13">
        <v>333300</v>
      </c>
      <c r="J144" s="25">
        <f t="shared" si="5"/>
        <v>100</v>
      </c>
    </row>
    <row r="145" spans="1:10" ht="45" outlineLevel="2" x14ac:dyDescent="0.2">
      <c r="A145" s="19" t="s">
        <v>171</v>
      </c>
      <c r="B145" s="20" t="s">
        <v>172</v>
      </c>
      <c r="C145" s="21"/>
      <c r="D145" s="22">
        <v>198909.53</v>
      </c>
      <c r="E145" s="22">
        <v>598919.03</v>
      </c>
      <c r="F145" s="23">
        <f t="shared" si="4"/>
        <v>598919.03</v>
      </c>
      <c r="G145" s="22">
        <v>0</v>
      </c>
      <c r="H145" s="22">
        <v>598919.03</v>
      </c>
      <c r="I145" s="22">
        <v>598919.03</v>
      </c>
      <c r="J145" s="25">
        <f t="shared" si="5"/>
        <v>100</v>
      </c>
    </row>
    <row r="146" spans="1:10" ht="30" outlineLevel="3" x14ac:dyDescent="0.2">
      <c r="A146" s="19" t="s">
        <v>173</v>
      </c>
      <c r="B146" s="20" t="s">
        <v>174</v>
      </c>
      <c r="C146" s="21"/>
      <c r="D146" s="22">
        <v>198909.53</v>
      </c>
      <c r="E146" s="22">
        <v>598919.03</v>
      </c>
      <c r="F146" s="23">
        <f t="shared" si="4"/>
        <v>598919.03</v>
      </c>
      <c r="G146" s="22">
        <v>0</v>
      </c>
      <c r="H146" s="22">
        <v>598919.03</v>
      </c>
      <c r="I146" s="22">
        <v>598919.03</v>
      </c>
      <c r="J146" s="25">
        <f t="shared" si="5"/>
        <v>100</v>
      </c>
    </row>
    <row r="147" spans="1:10" ht="60" outlineLevel="7" x14ac:dyDescent="0.2">
      <c r="A147" s="11" t="s">
        <v>173</v>
      </c>
      <c r="B147" s="12" t="s">
        <v>41</v>
      </c>
      <c r="C147" s="11" t="s">
        <v>40</v>
      </c>
      <c r="D147" s="13">
        <v>198909.53</v>
      </c>
      <c r="E147" s="13">
        <v>598919.03</v>
      </c>
      <c r="F147" s="23">
        <f t="shared" si="4"/>
        <v>598919.03</v>
      </c>
      <c r="G147" s="13">
        <v>0</v>
      </c>
      <c r="H147" s="13">
        <v>598919.03</v>
      </c>
      <c r="I147" s="13">
        <v>598919.03</v>
      </c>
      <c r="J147" s="25">
        <f t="shared" si="5"/>
        <v>100</v>
      </c>
    </row>
    <row r="148" spans="1:10" ht="122.25" customHeight="1" outlineLevel="1" x14ac:dyDescent="0.2">
      <c r="A148" s="19" t="s">
        <v>175</v>
      </c>
      <c r="B148" s="20" t="s">
        <v>176</v>
      </c>
      <c r="C148" s="21"/>
      <c r="D148" s="22">
        <v>166419106.47999999</v>
      </c>
      <c r="E148" s="22">
        <v>191267744.52000001</v>
      </c>
      <c r="F148" s="23">
        <f t="shared" si="4"/>
        <v>104875052.87</v>
      </c>
      <c r="G148" s="22">
        <v>47348404.109999999</v>
      </c>
      <c r="H148" s="22">
        <v>57526648.759999998</v>
      </c>
      <c r="I148" s="22">
        <v>104875052.87</v>
      </c>
      <c r="J148" s="25">
        <f t="shared" si="5"/>
        <v>100</v>
      </c>
    </row>
    <row r="149" spans="1:10" ht="90" outlineLevel="2" x14ac:dyDescent="0.2">
      <c r="A149" s="19" t="s">
        <v>177</v>
      </c>
      <c r="B149" s="20" t="s">
        <v>178</v>
      </c>
      <c r="C149" s="21"/>
      <c r="D149" s="22">
        <v>158020369.88999999</v>
      </c>
      <c r="E149" s="22">
        <v>162732832.38</v>
      </c>
      <c r="F149" s="23">
        <f t="shared" si="4"/>
        <v>91140989.409999996</v>
      </c>
      <c r="G149" s="22">
        <v>41641847.700000003</v>
      </c>
      <c r="H149" s="22">
        <v>49499141.710000001</v>
      </c>
      <c r="I149" s="22">
        <v>91140989.409999996</v>
      </c>
      <c r="J149" s="25">
        <f t="shared" si="5"/>
        <v>100</v>
      </c>
    </row>
    <row r="150" spans="1:10" ht="48" customHeight="1" outlineLevel="3" x14ac:dyDescent="0.2">
      <c r="A150" s="19" t="s">
        <v>179</v>
      </c>
      <c r="B150" s="20" t="s">
        <v>29</v>
      </c>
      <c r="C150" s="21"/>
      <c r="D150" s="22">
        <v>31235610.489999998</v>
      </c>
      <c r="E150" s="22">
        <v>30752029.300000001</v>
      </c>
      <c r="F150" s="23">
        <f t="shared" si="4"/>
        <v>14130483.58</v>
      </c>
      <c r="G150" s="22">
        <v>6744539.5999999996</v>
      </c>
      <c r="H150" s="22">
        <v>7385943.9800000004</v>
      </c>
      <c r="I150" s="22">
        <v>14130483.58</v>
      </c>
      <c r="J150" s="25">
        <f t="shared" si="5"/>
        <v>100</v>
      </c>
    </row>
    <row r="151" spans="1:10" ht="45" outlineLevel="7" x14ac:dyDescent="0.2">
      <c r="A151" s="11" t="s">
        <v>179</v>
      </c>
      <c r="B151" s="12" t="s">
        <v>15</v>
      </c>
      <c r="C151" s="11" t="s">
        <v>14</v>
      </c>
      <c r="D151" s="13">
        <v>6953883.4000000004</v>
      </c>
      <c r="E151" s="13">
        <v>5086466.0599999996</v>
      </c>
      <c r="F151" s="23">
        <f t="shared" si="4"/>
        <v>2764557.02</v>
      </c>
      <c r="G151" s="13">
        <v>1635758.87</v>
      </c>
      <c r="H151" s="13">
        <v>1128798.1499999999</v>
      </c>
      <c r="I151" s="13">
        <v>2764557.02</v>
      </c>
      <c r="J151" s="25">
        <f t="shared" si="5"/>
        <v>100</v>
      </c>
    </row>
    <row r="152" spans="1:10" ht="60" outlineLevel="7" x14ac:dyDescent="0.2">
      <c r="A152" s="11" t="s">
        <v>179</v>
      </c>
      <c r="B152" s="12" t="s">
        <v>41</v>
      </c>
      <c r="C152" s="11" t="s">
        <v>40</v>
      </c>
      <c r="D152" s="13">
        <v>19793423.289999999</v>
      </c>
      <c r="E152" s="13">
        <v>19655333.690000001</v>
      </c>
      <c r="F152" s="23">
        <f t="shared" si="4"/>
        <v>10700187.390000001</v>
      </c>
      <c r="G152" s="13">
        <v>5023728.8</v>
      </c>
      <c r="H152" s="13">
        <v>5676458.5899999999</v>
      </c>
      <c r="I152" s="13">
        <v>10700187.390000001</v>
      </c>
      <c r="J152" s="25">
        <f t="shared" si="5"/>
        <v>100</v>
      </c>
    </row>
    <row r="153" spans="1:10" ht="15" outlineLevel="7" x14ac:dyDescent="0.2">
      <c r="A153" s="11" t="s">
        <v>179</v>
      </c>
      <c r="B153" s="12" t="s">
        <v>33</v>
      </c>
      <c r="C153" s="11" t="s">
        <v>32</v>
      </c>
      <c r="D153" s="13">
        <v>4488303.8</v>
      </c>
      <c r="E153" s="13">
        <v>6010229.5499999998</v>
      </c>
      <c r="F153" s="23">
        <f t="shared" si="4"/>
        <v>665739.16999999993</v>
      </c>
      <c r="G153" s="13">
        <v>85051.93</v>
      </c>
      <c r="H153" s="13">
        <v>580687.24</v>
      </c>
      <c r="I153" s="13">
        <v>665739.17000000004</v>
      </c>
      <c r="J153" s="25">
        <f t="shared" si="5"/>
        <v>100.00000000000003</v>
      </c>
    </row>
    <row r="154" spans="1:10" ht="60" outlineLevel="3" x14ac:dyDescent="0.2">
      <c r="A154" s="19" t="s">
        <v>180</v>
      </c>
      <c r="B154" s="20" t="s">
        <v>157</v>
      </c>
      <c r="C154" s="21"/>
      <c r="D154" s="22">
        <v>773192.8</v>
      </c>
      <c r="E154" s="22">
        <v>773198.76</v>
      </c>
      <c r="F154" s="23">
        <f t="shared" si="4"/>
        <v>355099.63</v>
      </c>
      <c r="G154" s="22">
        <v>169756.04</v>
      </c>
      <c r="H154" s="22">
        <v>185343.59</v>
      </c>
      <c r="I154" s="22">
        <v>355099.63</v>
      </c>
      <c r="J154" s="25">
        <f t="shared" si="5"/>
        <v>100</v>
      </c>
    </row>
    <row r="155" spans="1:10" ht="45" outlineLevel="7" x14ac:dyDescent="0.2">
      <c r="A155" s="11" t="s">
        <v>180</v>
      </c>
      <c r="B155" s="12" t="s">
        <v>15</v>
      </c>
      <c r="C155" s="11" t="s">
        <v>14</v>
      </c>
      <c r="D155" s="13">
        <v>98880</v>
      </c>
      <c r="E155" s="13">
        <v>78322.64</v>
      </c>
      <c r="F155" s="23">
        <f t="shared" si="4"/>
        <v>38170.99</v>
      </c>
      <c r="G155" s="13">
        <v>25079.599999999999</v>
      </c>
      <c r="H155" s="13">
        <v>13091.39</v>
      </c>
      <c r="I155" s="13">
        <v>38170.99</v>
      </c>
      <c r="J155" s="25">
        <f t="shared" si="5"/>
        <v>100</v>
      </c>
    </row>
    <row r="156" spans="1:10" ht="30" outlineLevel="7" x14ac:dyDescent="0.2">
      <c r="A156" s="11" t="s">
        <v>180</v>
      </c>
      <c r="B156" s="12" t="s">
        <v>161</v>
      </c>
      <c r="C156" s="11" t="s">
        <v>160</v>
      </c>
      <c r="D156" s="13">
        <v>0</v>
      </c>
      <c r="E156" s="13">
        <v>20563.32</v>
      </c>
      <c r="F156" s="23">
        <f t="shared" si="4"/>
        <v>20563.32</v>
      </c>
      <c r="G156" s="13">
        <v>0</v>
      </c>
      <c r="H156" s="13">
        <v>20563.32</v>
      </c>
      <c r="I156" s="13">
        <v>20563.32</v>
      </c>
      <c r="J156" s="25">
        <f t="shared" si="5"/>
        <v>100</v>
      </c>
    </row>
    <row r="157" spans="1:10" ht="60" outlineLevel="7" x14ac:dyDescent="0.2">
      <c r="A157" s="11" t="s">
        <v>180</v>
      </c>
      <c r="B157" s="12" t="s">
        <v>41</v>
      </c>
      <c r="C157" s="11" t="s">
        <v>40</v>
      </c>
      <c r="D157" s="13">
        <v>674312.8</v>
      </c>
      <c r="E157" s="13">
        <v>674312.8</v>
      </c>
      <c r="F157" s="23">
        <f t="shared" si="4"/>
        <v>296365.32</v>
      </c>
      <c r="G157" s="13">
        <v>144676.44</v>
      </c>
      <c r="H157" s="13">
        <v>151688.88</v>
      </c>
      <c r="I157" s="13">
        <v>296365.32</v>
      </c>
      <c r="J157" s="25">
        <f t="shared" si="5"/>
        <v>100</v>
      </c>
    </row>
    <row r="158" spans="1:10" ht="90" outlineLevel="3" x14ac:dyDescent="0.2">
      <c r="A158" s="19" t="s">
        <v>181</v>
      </c>
      <c r="B158" s="20" t="s">
        <v>182</v>
      </c>
      <c r="C158" s="21"/>
      <c r="D158" s="22">
        <v>0</v>
      </c>
      <c r="E158" s="22">
        <v>193000</v>
      </c>
      <c r="F158" s="23">
        <f t="shared" si="4"/>
        <v>124000</v>
      </c>
      <c r="G158" s="22">
        <v>56700</v>
      </c>
      <c r="H158" s="22">
        <v>67300</v>
      </c>
      <c r="I158" s="22">
        <v>124000</v>
      </c>
      <c r="J158" s="25">
        <f t="shared" si="5"/>
        <v>100</v>
      </c>
    </row>
    <row r="159" spans="1:10" ht="60" outlineLevel="7" x14ac:dyDescent="0.2">
      <c r="A159" s="11" t="s">
        <v>181</v>
      </c>
      <c r="B159" s="12" t="s">
        <v>41</v>
      </c>
      <c r="C159" s="11" t="s">
        <v>40</v>
      </c>
      <c r="D159" s="13">
        <v>0</v>
      </c>
      <c r="E159" s="13">
        <v>193000</v>
      </c>
      <c r="F159" s="23">
        <f t="shared" si="4"/>
        <v>124000</v>
      </c>
      <c r="G159" s="13">
        <v>56700</v>
      </c>
      <c r="H159" s="13">
        <v>67300</v>
      </c>
      <c r="I159" s="13">
        <v>124000</v>
      </c>
      <c r="J159" s="25">
        <f t="shared" si="5"/>
        <v>100</v>
      </c>
    </row>
    <row r="160" spans="1:10" ht="45" outlineLevel="3" x14ac:dyDescent="0.2">
      <c r="A160" s="19" t="s">
        <v>183</v>
      </c>
      <c r="B160" s="20" t="s">
        <v>159</v>
      </c>
      <c r="C160" s="21"/>
      <c r="D160" s="22">
        <v>111218466.59999999</v>
      </c>
      <c r="E160" s="22">
        <v>121726750.22</v>
      </c>
      <c r="F160" s="23">
        <f t="shared" si="4"/>
        <v>71128973.099999994</v>
      </c>
      <c r="G160" s="22">
        <v>31252738.960000001</v>
      </c>
      <c r="H160" s="22">
        <v>39876234.140000001</v>
      </c>
      <c r="I160" s="22">
        <v>71128973.099999994</v>
      </c>
      <c r="J160" s="25">
        <f t="shared" si="5"/>
        <v>100</v>
      </c>
    </row>
    <row r="161" spans="1:10" ht="120" outlineLevel="7" x14ac:dyDescent="0.2">
      <c r="A161" s="11" t="s">
        <v>183</v>
      </c>
      <c r="B161" s="12" t="s">
        <v>31</v>
      </c>
      <c r="C161" s="11" t="s">
        <v>30</v>
      </c>
      <c r="D161" s="13">
        <v>12082393.59</v>
      </c>
      <c r="E161" s="13">
        <v>22150879.550000001</v>
      </c>
      <c r="F161" s="23">
        <f t="shared" si="4"/>
        <v>11462691.6</v>
      </c>
      <c r="G161" s="13">
        <v>4782224.96</v>
      </c>
      <c r="H161" s="13">
        <v>6680466.6399999997</v>
      </c>
      <c r="I161" s="13">
        <v>11462691.6</v>
      </c>
      <c r="J161" s="25">
        <f t="shared" si="5"/>
        <v>100</v>
      </c>
    </row>
    <row r="162" spans="1:10" ht="45" outlineLevel="7" x14ac:dyDescent="0.2">
      <c r="A162" s="11" t="s">
        <v>183</v>
      </c>
      <c r="B162" s="12" t="s">
        <v>15</v>
      </c>
      <c r="C162" s="11" t="s">
        <v>14</v>
      </c>
      <c r="D162" s="13">
        <v>1419946.23</v>
      </c>
      <c r="E162" s="13">
        <v>1419976.22</v>
      </c>
      <c r="F162" s="23">
        <f t="shared" si="4"/>
        <v>767571.28</v>
      </c>
      <c r="G162" s="13">
        <v>322293.65999999997</v>
      </c>
      <c r="H162" s="13">
        <v>445277.62</v>
      </c>
      <c r="I162" s="13">
        <v>767571.28</v>
      </c>
      <c r="J162" s="25">
        <f t="shared" si="5"/>
        <v>100</v>
      </c>
    </row>
    <row r="163" spans="1:10" ht="60" outlineLevel="7" x14ac:dyDescent="0.2">
      <c r="A163" s="11" t="s">
        <v>183</v>
      </c>
      <c r="B163" s="12" t="s">
        <v>41</v>
      </c>
      <c r="C163" s="11" t="s">
        <v>40</v>
      </c>
      <c r="D163" s="13">
        <v>97716126.780000001</v>
      </c>
      <c r="E163" s="13">
        <v>98155894.450000003</v>
      </c>
      <c r="F163" s="23">
        <f t="shared" si="4"/>
        <v>58898710.219999999</v>
      </c>
      <c r="G163" s="13">
        <v>26148220.34</v>
      </c>
      <c r="H163" s="13">
        <v>32750489.879999999</v>
      </c>
      <c r="I163" s="13">
        <v>58898710.219999999</v>
      </c>
      <c r="J163" s="25">
        <f t="shared" si="5"/>
        <v>100</v>
      </c>
    </row>
    <row r="164" spans="1:10" ht="60" outlineLevel="3" x14ac:dyDescent="0.2">
      <c r="A164" s="19" t="s">
        <v>184</v>
      </c>
      <c r="B164" s="20" t="s">
        <v>163</v>
      </c>
      <c r="C164" s="21"/>
      <c r="D164" s="22">
        <v>0</v>
      </c>
      <c r="E164" s="22">
        <v>1200000</v>
      </c>
      <c r="F164" s="23">
        <f t="shared" si="4"/>
        <v>1200000</v>
      </c>
      <c r="G164" s="22">
        <v>1200000</v>
      </c>
      <c r="H164" s="22">
        <v>0</v>
      </c>
      <c r="I164" s="22">
        <v>1200000</v>
      </c>
      <c r="J164" s="25">
        <f t="shared" si="5"/>
        <v>100</v>
      </c>
    </row>
    <row r="165" spans="1:10" ht="60" outlineLevel="7" x14ac:dyDescent="0.2">
      <c r="A165" s="11" t="s">
        <v>184</v>
      </c>
      <c r="B165" s="12" t="s">
        <v>41</v>
      </c>
      <c r="C165" s="11" t="s">
        <v>40</v>
      </c>
      <c r="D165" s="13">
        <v>0</v>
      </c>
      <c r="E165" s="13">
        <v>1200000</v>
      </c>
      <c r="F165" s="23">
        <f t="shared" si="4"/>
        <v>1200000</v>
      </c>
      <c r="G165" s="13">
        <v>1200000</v>
      </c>
      <c r="H165" s="13">
        <v>0</v>
      </c>
      <c r="I165" s="13">
        <v>1200000</v>
      </c>
      <c r="J165" s="25">
        <f t="shared" si="5"/>
        <v>100</v>
      </c>
    </row>
    <row r="166" spans="1:10" ht="45" outlineLevel="3" x14ac:dyDescent="0.2">
      <c r="A166" s="19" t="s">
        <v>185</v>
      </c>
      <c r="B166" s="20" t="s">
        <v>186</v>
      </c>
      <c r="C166" s="21"/>
      <c r="D166" s="22">
        <v>0</v>
      </c>
      <c r="E166" s="22">
        <v>360554.1</v>
      </c>
      <c r="F166" s="23">
        <f t="shared" si="4"/>
        <v>360554.1</v>
      </c>
      <c r="G166" s="22">
        <v>360554.1</v>
      </c>
      <c r="H166" s="22">
        <v>0</v>
      </c>
      <c r="I166" s="22">
        <v>360554.1</v>
      </c>
      <c r="J166" s="25">
        <f t="shared" si="5"/>
        <v>100</v>
      </c>
    </row>
    <row r="167" spans="1:10" ht="60" outlineLevel="7" x14ac:dyDescent="0.2">
      <c r="A167" s="11" t="s">
        <v>185</v>
      </c>
      <c r="B167" s="12" t="s">
        <v>41</v>
      </c>
      <c r="C167" s="11" t="s">
        <v>40</v>
      </c>
      <c r="D167" s="13">
        <v>0</v>
      </c>
      <c r="E167" s="13">
        <v>360554.1</v>
      </c>
      <c r="F167" s="23">
        <f t="shared" si="4"/>
        <v>360554.1</v>
      </c>
      <c r="G167" s="13">
        <v>360554.1</v>
      </c>
      <c r="H167" s="13">
        <v>0</v>
      </c>
      <c r="I167" s="13">
        <v>360554.1</v>
      </c>
      <c r="J167" s="25">
        <f t="shared" si="5"/>
        <v>100</v>
      </c>
    </row>
    <row r="168" spans="1:10" ht="105" outlineLevel="3" x14ac:dyDescent="0.2">
      <c r="A168" s="19" t="s">
        <v>187</v>
      </c>
      <c r="B168" s="20" t="s">
        <v>188</v>
      </c>
      <c r="C168" s="21"/>
      <c r="D168" s="22">
        <v>7366700</v>
      </c>
      <c r="E168" s="22">
        <v>0</v>
      </c>
      <c r="F168" s="23">
        <f t="shared" si="4"/>
        <v>0</v>
      </c>
      <c r="G168" s="22">
        <v>0</v>
      </c>
      <c r="H168" s="22">
        <v>0</v>
      </c>
      <c r="I168" s="22">
        <v>0</v>
      </c>
      <c r="J168" s="25">
        <v>0</v>
      </c>
    </row>
    <row r="169" spans="1:10" ht="120" outlineLevel="7" x14ac:dyDescent="0.2">
      <c r="A169" s="11" t="s">
        <v>187</v>
      </c>
      <c r="B169" s="12" t="s">
        <v>31</v>
      </c>
      <c r="C169" s="11" t="s">
        <v>30</v>
      </c>
      <c r="D169" s="13">
        <v>1437408</v>
      </c>
      <c r="E169" s="13">
        <v>0</v>
      </c>
      <c r="F169" s="23">
        <f t="shared" si="4"/>
        <v>0</v>
      </c>
      <c r="G169" s="13">
        <v>0</v>
      </c>
      <c r="H169" s="13">
        <v>0</v>
      </c>
      <c r="I169" s="13">
        <v>0</v>
      </c>
      <c r="J169" s="25">
        <v>0</v>
      </c>
    </row>
    <row r="170" spans="1:10" ht="60" outlineLevel="7" x14ac:dyDescent="0.2">
      <c r="A170" s="11" t="s">
        <v>187</v>
      </c>
      <c r="B170" s="12" t="s">
        <v>41</v>
      </c>
      <c r="C170" s="11" t="s">
        <v>40</v>
      </c>
      <c r="D170" s="13">
        <v>5929292</v>
      </c>
      <c r="E170" s="13">
        <v>0</v>
      </c>
      <c r="F170" s="23">
        <f t="shared" si="4"/>
        <v>0</v>
      </c>
      <c r="G170" s="13">
        <v>0</v>
      </c>
      <c r="H170" s="13">
        <v>0</v>
      </c>
      <c r="I170" s="13">
        <v>0</v>
      </c>
      <c r="J170" s="25">
        <v>0</v>
      </c>
    </row>
    <row r="171" spans="1:10" ht="75" outlineLevel="3" x14ac:dyDescent="0.2">
      <c r="A171" s="19" t="s">
        <v>189</v>
      </c>
      <c r="B171" s="20" t="s">
        <v>190</v>
      </c>
      <c r="C171" s="21"/>
      <c r="D171" s="22">
        <v>7361000</v>
      </c>
      <c r="E171" s="22">
        <v>7661900</v>
      </c>
      <c r="F171" s="23">
        <f t="shared" si="4"/>
        <v>3841879</v>
      </c>
      <c r="G171" s="22">
        <v>1857559</v>
      </c>
      <c r="H171" s="22">
        <v>1984320</v>
      </c>
      <c r="I171" s="22">
        <v>3841879</v>
      </c>
      <c r="J171" s="25">
        <f t="shared" si="5"/>
        <v>100</v>
      </c>
    </row>
    <row r="172" spans="1:10" ht="45" outlineLevel="7" x14ac:dyDescent="0.2">
      <c r="A172" s="11" t="s">
        <v>189</v>
      </c>
      <c r="B172" s="12" t="s">
        <v>15</v>
      </c>
      <c r="C172" s="11" t="s">
        <v>14</v>
      </c>
      <c r="D172" s="13">
        <v>991433.3</v>
      </c>
      <c r="E172" s="13">
        <v>1106464.49</v>
      </c>
      <c r="F172" s="23">
        <f t="shared" si="4"/>
        <v>360217.35</v>
      </c>
      <c r="G172" s="13">
        <v>133946.71</v>
      </c>
      <c r="H172" s="13">
        <v>226270.64</v>
      </c>
      <c r="I172" s="13">
        <v>360217.35</v>
      </c>
      <c r="J172" s="25">
        <f t="shared" si="5"/>
        <v>100</v>
      </c>
    </row>
    <row r="173" spans="1:10" ht="60" outlineLevel="7" x14ac:dyDescent="0.2">
      <c r="A173" s="11" t="s">
        <v>189</v>
      </c>
      <c r="B173" s="12" t="s">
        <v>41</v>
      </c>
      <c r="C173" s="11" t="s">
        <v>40</v>
      </c>
      <c r="D173" s="13">
        <v>6369566.7000000002</v>
      </c>
      <c r="E173" s="13">
        <v>6555435.5099999998</v>
      </c>
      <c r="F173" s="23">
        <f t="shared" si="4"/>
        <v>3481661.6500000004</v>
      </c>
      <c r="G173" s="13">
        <v>1723612.29</v>
      </c>
      <c r="H173" s="13">
        <v>1758049.36</v>
      </c>
      <c r="I173" s="13">
        <v>3481661.65</v>
      </c>
      <c r="J173" s="25">
        <f t="shared" si="5"/>
        <v>99.999999999999986</v>
      </c>
    </row>
    <row r="174" spans="1:10" ht="30" outlineLevel="3" x14ac:dyDescent="0.2">
      <c r="A174" s="19" t="s">
        <v>191</v>
      </c>
      <c r="B174" s="20" t="s">
        <v>192</v>
      </c>
      <c r="C174" s="21"/>
      <c r="D174" s="22">
        <v>65400</v>
      </c>
      <c r="E174" s="22">
        <v>65400</v>
      </c>
      <c r="F174" s="23">
        <f t="shared" si="4"/>
        <v>0</v>
      </c>
      <c r="G174" s="22">
        <v>0</v>
      </c>
      <c r="H174" s="22">
        <v>0</v>
      </c>
      <c r="I174" s="22">
        <v>0</v>
      </c>
      <c r="J174" s="25">
        <v>0</v>
      </c>
    </row>
    <row r="175" spans="1:10" ht="45" outlineLevel="7" x14ac:dyDescent="0.2">
      <c r="A175" s="11" t="s">
        <v>191</v>
      </c>
      <c r="B175" s="12" t="s">
        <v>15</v>
      </c>
      <c r="C175" s="11" t="s">
        <v>14</v>
      </c>
      <c r="D175" s="13">
        <v>10800</v>
      </c>
      <c r="E175" s="13">
        <v>10800</v>
      </c>
      <c r="F175" s="23">
        <f t="shared" si="4"/>
        <v>0</v>
      </c>
      <c r="G175" s="13">
        <v>0</v>
      </c>
      <c r="H175" s="13">
        <v>0</v>
      </c>
      <c r="I175" s="13">
        <v>0</v>
      </c>
      <c r="J175" s="25">
        <v>0</v>
      </c>
    </row>
    <row r="176" spans="1:10" ht="60" outlineLevel="7" x14ac:dyDescent="0.2">
      <c r="A176" s="11" t="s">
        <v>191</v>
      </c>
      <c r="B176" s="12" t="s">
        <v>41</v>
      </c>
      <c r="C176" s="11" t="s">
        <v>40</v>
      </c>
      <c r="D176" s="13">
        <v>54600</v>
      </c>
      <c r="E176" s="13">
        <v>54600</v>
      </c>
      <c r="F176" s="23">
        <f t="shared" si="4"/>
        <v>0</v>
      </c>
      <c r="G176" s="13">
        <v>0</v>
      </c>
      <c r="H176" s="13">
        <v>0</v>
      </c>
      <c r="I176" s="13">
        <v>0</v>
      </c>
      <c r="J176" s="25">
        <v>0</v>
      </c>
    </row>
    <row r="177" spans="1:10" ht="124.5" customHeight="1" outlineLevel="2" x14ac:dyDescent="0.2">
      <c r="A177" s="19" t="s">
        <v>193</v>
      </c>
      <c r="B177" s="20" t="s">
        <v>165</v>
      </c>
      <c r="C177" s="21"/>
      <c r="D177" s="22">
        <v>3870734</v>
      </c>
      <c r="E177" s="22">
        <v>3893608.14</v>
      </c>
      <c r="F177" s="23">
        <f t="shared" si="4"/>
        <v>2667652.4699999997</v>
      </c>
      <c r="G177" s="22">
        <v>1236356.4099999999</v>
      </c>
      <c r="H177" s="22">
        <v>1431296.06</v>
      </c>
      <c r="I177" s="22">
        <v>2667652.4700000002</v>
      </c>
      <c r="J177" s="25">
        <f t="shared" si="5"/>
        <v>100.00000000000003</v>
      </c>
    </row>
    <row r="178" spans="1:10" ht="132.75" customHeight="1" outlineLevel="3" x14ac:dyDescent="0.2">
      <c r="A178" s="19" t="s">
        <v>194</v>
      </c>
      <c r="B178" s="20" t="s">
        <v>119</v>
      </c>
      <c r="C178" s="21"/>
      <c r="D178" s="22">
        <v>3870734</v>
      </c>
      <c r="E178" s="22">
        <v>3893608.14</v>
      </c>
      <c r="F178" s="23">
        <f t="shared" si="4"/>
        <v>2667652.4699999997</v>
      </c>
      <c r="G178" s="22">
        <v>1236356.4099999999</v>
      </c>
      <c r="H178" s="22">
        <v>1431296.06</v>
      </c>
      <c r="I178" s="22">
        <v>2667652.4700000002</v>
      </c>
      <c r="J178" s="25">
        <f t="shared" si="5"/>
        <v>100.00000000000003</v>
      </c>
    </row>
    <row r="179" spans="1:10" ht="120" outlineLevel="7" x14ac:dyDescent="0.2">
      <c r="A179" s="11" t="s">
        <v>194</v>
      </c>
      <c r="B179" s="12" t="s">
        <v>31</v>
      </c>
      <c r="C179" s="11" t="s">
        <v>30</v>
      </c>
      <c r="D179" s="13">
        <v>450000</v>
      </c>
      <c r="E179" s="13">
        <v>450000</v>
      </c>
      <c r="F179" s="23">
        <f t="shared" si="4"/>
        <v>249578.66</v>
      </c>
      <c r="G179" s="13">
        <v>120848.02</v>
      </c>
      <c r="H179" s="13">
        <v>128730.64</v>
      </c>
      <c r="I179" s="13">
        <v>249578.66</v>
      </c>
      <c r="J179" s="25">
        <f t="shared" si="5"/>
        <v>100</v>
      </c>
    </row>
    <row r="180" spans="1:10" ht="30" outlineLevel="7" x14ac:dyDescent="0.2">
      <c r="A180" s="11" t="s">
        <v>194</v>
      </c>
      <c r="B180" s="12" t="s">
        <v>161</v>
      </c>
      <c r="C180" s="11" t="s">
        <v>160</v>
      </c>
      <c r="D180" s="13">
        <v>1855734</v>
      </c>
      <c r="E180" s="13">
        <v>315734</v>
      </c>
      <c r="F180" s="23">
        <f t="shared" si="4"/>
        <v>211655.11</v>
      </c>
      <c r="G180" s="13">
        <v>104229.99</v>
      </c>
      <c r="H180" s="13">
        <v>107425.12</v>
      </c>
      <c r="I180" s="13">
        <v>211655.11</v>
      </c>
      <c r="J180" s="25">
        <f t="shared" si="5"/>
        <v>100</v>
      </c>
    </row>
    <row r="181" spans="1:10" ht="60" outlineLevel="7" x14ac:dyDescent="0.2">
      <c r="A181" s="11" t="s">
        <v>194</v>
      </c>
      <c r="B181" s="12" t="s">
        <v>41</v>
      </c>
      <c r="C181" s="11" t="s">
        <v>40</v>
      </c>
      <c r="D181" s="13">
        <v>1565000</v>
      </c>
      <c r="E181" s="13">
        <v>3127874.14</v>
      </c>
      <c r="F181" s="23">
        <f t="shared" si="4"/>
        <v>2206418.7000000002</v>
      </c>
      <c r="G181" s="13">
        <v>1011278.4</v>
      </c>
      <c r="H181" s="13">
        <v>1195140.3</v>
      </c>
      <c r="I181" s="13">
        <v>2206418.7000000002</v>
      </c>
      <c r="J181" s="25">
        <f t="shared" si="5"/>
        <v>100</v>
      </c>
    </row>
    <row r="182" spans="1:10" ht="75" outlineLevel="2" x14ac:dyDescent="0.2">
      <c r="A182" s="19" t="s">
        <v>195</v>
      </c>
      <c r="B182" s="20" t="s">
        <v>168</v>
      </c>
      <c r="C182" s="21"/>
      <c r="D182" s="22">
        <v>3612900</v>
      </c>
      <c r="E182" s="22">
        <v>3760700</v>
      </c>
      <c r="F182" s="23">
        <f t="shared" si="4"/>
        <v>2033500</v>
      </c>
      <c r="G182" s="22">
        <v>1139900</v>
      </c>
      <c r="H182" s="22">
        <v>893600</v>
      </c>
      <c r="I182" s="22">
        <v>2033500</v>
      </c>
      <c r="J182" s="25">
        <f t="shared" si="5"/>
        <v>100</v>
      </c>
    </row>
    <row r="183" spans="1:10" ht="105" outlineLevel="3" x14ac:dyDescent="0.2">
      <c r="A183" s="19" t="s">
        <v>196</v>
      </c>
      <c r="B183" s="20" t="s">
        <v>197</v>
      </c>
      <c r="C183" s="21"/>
      <c r="D183" s="22">
        <v>3612900</v>
      </c>
      <c r="E183" s="22">
        <v>3760700</v>
      </c>
      <c r="F183" s="23">
        <f t="shared" si="4"/>
        <v>2033500</v>
      </c>
      <c r="G183" s="22">
        <v>1139900</v>
      </c>
      <c r="H183" s="22">
        <v>893600</v>
      </c>
      <c r="I183" s="22">
        <v>2033500</v>
      </c>
      <c r="J183" s="25">
        <f t="shared" si="5"/>
        <v>100</v>
      </c>
    </row>
    <row r="184" spans="1:10" ht="45" outlineLevel="7" x14ac:dyDescent="0.2">
      <c r="A184" s="11" t="s">
        <v>196</v>
      </c>
      <c r="B184" s="12" t="s">
        <v>15</v>
      </c>
      <c r="C184" s="11" t="s">
        <v>14</v>
      </c>
      <c r="D184" s="13">
        <v>540450.4</v>
      </c>
      <c r="E184" s="13">
        <v>562536.80000000005</v>
      </c>
      <c r="F184" s="23">
        <f t="shared" si="4"/>
        <v>213352.57</v>
      </c>
      <c r="G184" s="13">
        <v>137363.20000000001</v>
      </c>
      <c r="H184" s="13">
        <v>75989.37</v>
      </c>
      <c r="I184" s="13">
        <v>213352.57</v>
      </c>
      <c r="J184" s="25">
        <f t="shared" si="5"/>
        <v>100</v>
      </c>
    </row>
    <row r="185" spans="1:10" ht="60" outlineLevel="7" x14ac:dyDescent="0.2">
      <c r="A185" s="11" t="s">
        <v>196</v>
      </c>
      <c r="B185" s="12" t="s">
        <v>41</v>
      </c>
      <c r="C185" s="11" t="s">
        <v>40</v>
      </c>
      <c r="D185" s="13">
        <v>3072449.6</v>
      </c>
      <c r="E185" s="13">
        <v>3198163.2</v>
      </c>
      <c r="F185" s="23">
        <f t="shared" si="4"/>
        <v>1820147.4300000002</v>
      </c>
      <c r="G185" s="13">
        <v>1002536.8</v>
      </c>
      <c r="H185" s="13">
        <v>817610.63</v>
      </c>
      <c r="I185" s="13">
        <v>1820147.43</v>
      </c>
      <c r="J185" s="25">
        <f t="shared" si="5"/>
        <v>99.999999999999986</v>
      </c>
    </row>
    <row r="186" spans="1:10" ht="45" outlineLevel="2" x14ac:dyDescent="0.2">
      <c r="A186" s="19" t="s">
        <v>198</v>
      </c>
      <c r="B186" s="20" t="s">
        <v>172</v>
      </c>
      <c r="C186" s="21"/>
      <c r="D186" s="22">
        <v>230110.99</v>
      </c>
      <c r="E186" s="22">
        <v>692867</v>
      </c>
      <c r="F186" s="23">
        <f t="shared" si="4"/>
        <v>230110.99</v>
      </c>
      <c r="G186" s="22">
        <v>77000</v>
      </c>
      <c r="H186" s="22">
        <v>153110.99</v>
      </c>
      <c r="I186" s="22">
        <v>230110.99</v>
      </c>
      <c r="J186" s="25">
        <f t="shared" si="5"/>
        <v>100</v>
      </c>
    </row>
    <row r="187" spans="1:10" ht="30" outlineLevel="3" x14ac:dyDescent="0.2">
      <c r="A187" s="19" t="s">
        <v>199</v>
      </c>
      <c r="B187" s="20" t="s">
        <v>200</v>
      </c>
      <c r="C187" s="21"/>
      <c r="D187" s="22">
        <v>230110.99</v>
      </c>
      <c r="E187" s="22">
        <v>692867</v>
      </c>
      <c r="F187" s="23">
        <f t="shared" si="4"/>
        <v>230110.99</v>
      </c>
      <c r="G187" s="22">
        <v>77000</v>
      </c>
      <c r="H187" s="22">
        <v>153110.99</v>
      </c>
      <c r="I187" s="22">
        <v>230110.99</v>
      </c>
      <c r="J187" s="25">
        <f t="shared" si="5"/>
        <v>100</v>
      </c>
    </row>
    <row r="188" spans="1:10" ht="60" outlineLevel="7" x14ac:dyDescent="0.2">
      <c r="A188" s="11" t="s">
        <v>199</v>
      </c>
      <c r="B188" s="12" t="s">
        <v>41</v>
      </c>
      <c r="C188" s="11" t="s">
        <v>40</v>
      </c>
      <c r="D188" s="13">
        <v>230110.99</v>
      </c>
      <c r="E188" s="13">
        <v>692867</v>
      </c>
      <c r="F188" s="23">
        <f t="shared" si="4"/>
        <v>230110.99</v>
      </c>
      <c r="G188" s="13">
        <v>77000</v>
      </c>
      <c r="H188" s="13">
        <v>153110.99</v>
      </c>
      <c r="I188" s="13">
        <v>230110.99</v>
      </c>
      <c r="J188" s="25">
        <f t="shared" si="5"/>
        <v>100</v>
      </c>
    </row>
    <row r="189" spans="1:10" ht="45" outlineLevel="2" x14ac:dyDescent="0.2">
      <c r="A189" s="19" t="s">
        <v>201</v>
      </c>
      <c r="B189" s="20" t="s">
        <v>90</v>
      </c>
      <c r="C189" s="21"/>
      <c r="D189" s="22">
        <v>570000</v>
      </c>
      <c r="E189" s="22">
        <v>5700000</v>
      </c>
      <c r="F189" s="23">
        <f t="shared" si="4"/>
        <v>0</v>
      </c>
      <c r="G189" s="22">
        <v>0</v>
      </c>
      <c r="H189" s="22">
        <v>0</v>
      </c>
      <c r="I189" s="22">
        <v>0</v>
      </c>
      <c r="J189" s="25">
        <v>0</v>
      </c>
    </row>
    <row r="190" spans="1:10" ht="30" outlineLevel="3" x14ac:dyDescent="0.2">
      <c r="A190" s="19" t="s">
        <v>202</v>
      </c>
      <c r="B190" s="20" t="s">
        <v>203</v>
      </c>
      <c r="C190" s="21"/>
      <c r="D190" s="22">
        <v>570000</v>
      </c>
      <c r="E190" s="22">
        <v>5700000</v>
      </c>
      <c r="F190" s="23">
        <f t="shared" si="4"/>
        <v>0</v>
      </c>
      <c r="G190" s="22">
        <v>0</v>
      </c>
      <c r="H190" s="22">
        <v>0</v>
      </c>
      <c r="I190" s="22">
        <v>0</v>
      </c>
      <c r="J190" s="25">
        <v>0</v>
      </c>
    </row>
    <row r="191" spans="1:10" ht="45" outlineLevel="7" x14ac:dyDescent="0.2">
      <c r="A191" s="11" t="s">
        <v>202</v>
      </c>
      <c r="B191" s="12" t="s">
        <v>15</v>
      </c>
      <c r="C191" s="11" t="s">
        <v>14</v>
      </c>
      <c r="D191" s="13">
        <v>570000</v>
      </c>
      <c r="E191" s="13">
        <v>5700000</v>
      </c>
      <c r="F191" s="23">
        <f t="shared" si="4"/>
        <v>0</v>
      </c>
      <c r="G191" s="13">
        <v>0</v>
      </c>
      <c r="H191" s="13">
        <v>0</v>
      </c>
      <c r="I191" s="13">
        <v>0</v>
      </c>
      <c r="J191" s="25">
        <v>0</v>
      </c>
    </row>
    <row r="192" spans="1:10" ht="60" outlineLevel="2" x14ac:dyDescent="0.2">
      <c r="A192" s="19" t="s">
        <v>204</v>
      </c>
      <c r="B192" s="20" t="s">
        <v>205</v>
      </c>
      <c r="C192" s="21"/>
      <c r="D192" s="22">
        <v>114991.6</v>
      </c>
      <c r="E192" s="22">
        <v>0</v>
      </c>
      <c r="F192" s="23">
        <f t="shared" si="4"/>
        <v>0</v>
      </c>
      <c r="G192" s="22">
        <v>0</v>
      </c>
      <c r="H192" s="22">
        <v>0</v>
      </c>
      <c r="I192" s="22">
        <v>0</v>
      </c>
      <c r="J192" s="25">
        <v>0</v>
      </c>
    </row>
    <row r="193" spans="1:10" ht="120" outlineLevel="3" x14ac:dyDescent="0.2">
      <c r="A193" s="19" t="s">
        <v>206</v>
      </c>
      <c r="B193" s="20" t="s">
        <v>207</v>
      </c>
      <c r="C193" s="21"/>
      <c r="D193" s="22">
        <v>114991.6</v>
      </c>
      <c r="E193" s="22">
        <v>0</v>
      </c>
      <c r="F193" s="23">
        <f t="shared" si="4"/>
        <v>0</v>
      </c>
      <c r="G193" s="22">
        <v>0</v>
      </c>
      <c r="H193" s="22">
        <v>0</v>
      </c>
      <c r="I193" s="22">
        <v>0</v>
      </c>
      <c r="J193" s="25">
        <v>0</v>
      </c>
    </row>
    <row r="194" spans="1:10" ht="60" outlineLevel="7" x14ac:dyDescent="0.2">
      <c r="A194" s="11" t="s">
        <v>206</v>
      </c>
      <c r="B194" s="12" t="s">
        <v>41</v>
      </c>
      <c r="C194" s="11" t="s">
        <v>40</v>
      </c>
      <c r="D194" s="13">
        <v>114991.6</v>
      </c>
      <c r="E194" s="13">
        <v>0</v>
      </c>
      <c r="F194" s="23">
        <f t="shared" si="4"/>
        <v>0</v>
      </c>
      <c r="G194" s="13">
        <v>0</v>
      </c>
      <c r="H194" s="13">
        <v>0</v>
      </c>
      <c r="I194" s="13">
        <v>0</v>
      </c>
      <c r="J194" s="25">
        <v>0</v>
      </c>
    </row>
    <row r="195" spans="1:10" ht="45" outlineLevel="2" x14ac:dyDescent="0.2">
      <c r="A195" s="19" t="s">
        <v>208</v>
      </c>
      <c r="B195" s="20" t="s">
        <v>209</v>
      </c>
      <c r="C195" s="21"/>
      <c r="D195" s="22">
        <v>0</v>
      </c>
      <c r="E195" s="22">
        <v>14487737</v>
      </c>
      <c r="F195" s="23">
        <f t="shared" si="4"/>
        <v>8802800</v>
      </c>
      <c r="G195" s="22">
        <v>3253300</v>
      </c>
      <c r="H195" s="22">
        <v>5549500</v>
      </c>
      <c r="I195" s="22">
        <v>8802800</v>
      </c>
      <c r="J195" s="25">
        <f t="shared" si="5"/>
        <v>100</v>
      </c>
    </row>
    <row r="196" spans="1:10" ht="331.5" customHeight="1" outlineLevel="3" x14ac:dyDescent="0.2">
      <c r="A196" s="19" t="s">
        <v>210</v>
      </c>
      <c r="B196" s="24" t="s">
        <v>211</v>
      </c>
      <c r="C196" s="21"/>
      <c r="D196" s="22">
        <v>0</v>
      </c>
      <c r="E196" s="22">
        <v>178000</v>
      </c>
      <c r="F196" s="23">
        <f t="shared" si="4"/>
        <v>101800</v>
      </c>
      <c r="G196" s="22">
        <v>43800</v>
      </c>
      <c r="H196" s="22">
        <v>58000</v>
      </c>
      <c r="I196" s="22">
        <v>101800</v>
      </c>
      <c r="J196" s="25">
        <f t="shared" si="5"/>
        <v>100</v>
      </c>
    </row>
    <row r="197" spans="1:10" ht="60" outlineLevel="7" x14ac:dyDescent="0.2">
      <c r="A197" s="11" t="s">
        <v>210</v>
      </c>
      <c r="B197" s="12" t="s">
        <v>41</v>
      </c>
      <c r="C197" s="11" t="s">
        <v>40</v>
      </c>
      <c r="D197" s="13">
        <v>0</v>
      </c>
      <c r="E197" s="13">
        <v>178000</v>
      </c>
      <c r="F197" s="23">
        <f t="shared" si="4"/>
        <v>101800</v>
      </c>
      <c r="G197" s="13">
        <v>43800</v>
      </c>
      <c r="H197" s="13">
        <v>58000</v>
      </c>
      <c r="I197" s="13">
        <v>101800</v>
      </c>
      <c r="J197" s="25">
        <f t="shared" si="5"/>
        <v>100</v>
      </c>
    </row>
    <row r="198" spans="1:10" ht="120" outlineLevel="3" x14ac:dyDescent="0.2">
      <c r="A198" s="19" t="s">
        <v>212</v>
      </c>
      <c r="B198" s="20" t="s">
        <v>207</v>
      </c>
      <c r="C198" s="21"/>
      <c r="D198" s="22">
        <v>0</v>
      </c>
      <c r="E198" s="22">
        <v>115337</v>
      </c>
      <c r="F198" s="23">
        <f t="shared" si="4"/>
        <v>57600</v>
      </c>
      <c r="G198" s="22">
        <v>28800</v>
      </c>
      <c r="H198" s="22">
        <v>28800</v>
      </c>
      <c r="I198" s="22">
        <v>57600</v>
      </c>
      <c r="J198" s="25">
        <f t="shared" si="5"/>
        <v>100</v>
      </c>
    </row>
    <row r="199" spans="1:10" ht="60" outlineLevel="7" x14ac:dyDescent="0.2">
      <c r="A199" s="11" t="s">
        <v>212</v>
      </c>
      <c r="B199" s="12" t="s">
        <v>41</v>
      </c>
      <c r="C199" s="11" t="s">
        <v>40</v>
      </c>
      <c r="D199" s="13">
        <v>0</v>
      </c>
      <c r="E199" s="13">
        <v>115337</v>
      </c>
      <c r="F199" s="23">
        <f t="shared" si="4"/>
        <v>57600</v>
      </c>
      <c r="G199" s="13">
        <v>28800</v>
      </c>
      <c r="H199" s="13">
        <v>28800</v>
      </c>
      <c r="I199" s="13">
        <v>57600</v>
      </c>
      <c r="J199" s="25">
        <f t="shared" si="5"/>
        <v>100</v>
      </c>
    </row>
    <row r="200" spans="1:10" ht="105" outlineLevel="3" x14ac:dyDescent="0.2">
      <c r="A200" s="19" t="s">
        <v>213</v>
      </c>
      <c r="B200" s="20" t="s">
        <v>188</v>
      </c>
      <c r="C200" s="21"/>
      <c r="D200" s="22">
        <v>0</v>
      </c>
      <c r="E200" s="22">
        <v>14194400</v>
      </c>
      <c r="F200" s="23">
        <f t="shared" si="4"/>
        <v>8643400</v>
      </c>
      <c r="G200" s="22">
        <v>3180700</v>
      </c>
      <c r="H200" s="22">
        <v>5462700</v>
      </c>
      <c r="I200" s="22">
        <v>8643400</v>
      </c>
      <c r="J200" s="25">
        <f t="shared" si="5"/>
        <v>100</v>
      </c>
    </row>
    <row r="201" spans="1:10" ht="120" outlineLevel="7" x14ac:dyDescent="0.2">
      <c r="A201" s="11" t="s">
        <v>213</v>
      </c>
      <c r="B201" s="12" t="s">
        <v>31</v>
      </c>
      <c r="C201" s="11" t="s">
        <v>30</v>
      </c>
      <c r="D201" s="13">
        <v>0</v>
      </c>
      <c r="E201" s="13">
        <v>2810130.62</v>
      </c>
      <c r="F201" s="23">
        <f t="shared" si="4"/>
        <v>1867940.41</v>
      </c>
      <c r="G201" s="13">
        <v>479136</v>
      </c>
      <c r="H201" s="13">
        <v>1388804.41</v>
      </c>
      <c r="I201" s="13">
        <v>1867940.41</v>
      </c>
      <c r="J201" s="25">
        <f t="shared" si="5"/>
        <v>100</v>
      </c>
    </row>
    <row r="202" spans="1:10" ht="60" outlineLevel="7" x14ac:dyDescent="0.2">
      <c r="A202" s="11" t="s">
        <v>213</v>
      </c>
      <c r="B202" s="12" t="s">
        <v>41</v>
      </c>
      <c r="C202" s="11" t="s">
        <v>40</v>
      </c>
      <c r="D202" s="13">
        <v>0</v>
      </c>
      <c r="E202" s="13">
        <v>11384269.380000001</v>
      </c>
      <c r="F202" s="23">
        <f t="shared" si="4"/>
        <v>6775459.5899999999</v>
      </c>
      <c r="G202" s="13">
        <v>2701564</v>
      </c>
      <c r="H202" s="13">
        <v>4073895.59</v>
      </c>
      <c r="I202" s="13">
        <v>6775459.5899999999</v>
      </c>
      <c r="J202" s="25">
        <f t="shared" si="5"/>
        <v>100</v>
      </c>
    </row>
    <row r="203" spans="1:10" ht="120" outlineLevel="1" x14ac:dyDescent="0.2">
      <c r="A203" s="19" t="s">
        <v>214</v>
      </c>
      <c r="B203" s="20" t="s">
        <v>215</v>
      </c>
      <c r="C203" s="21"/>
      <c r="D203" s="22">
        <v>16056609</v>
      </c>
      <c r="E203" s="22">
        <v>15745729.949999999</v>
      </c>
      <c r="F203" s="23">
        <f t="shared" si="4"/>
        <v>7295242.2199999997</v>
      </c>
      <c r="G203" s="22">
        <v>2299668.0099999998</v>
      </c>
      <c r="H203" s="22">
        <v>4995574.21</v>
      </c>
      <c r="I203" s="22">
        <v>7295242.2199999997</v>
      </c>
      <c r="J203" s="25">
        <f t="shared" si="5"/>
        <v>100</v>
      </c>
    </row>
    <row r="204" spans="1:10" ht="105" outlineLevel="2" x14ac:dyDescent="0.2">
      <c r="A204" s="19" t="s">
        <v>216</v>
      </c>
      <c r="B204" s="20" t="s">
        <v>217</v>
      </c>
      <c r="C204" s="21"/>
      <c r="D204" s="22">
        <v>15605609</v>
      </c>
      <c r="E204" s="22">
        <v>15305324.49</v>
      </c>
      <c r="F204" s="23">
        <f t="shared" si="4"/>
        <v>7079522.7000000002</v>
      </c>
      <c r="G204" s="22">
        <v>2218000</v>
      </c>
      <c r="H204" s="22">
        <v>4861522.7</v>
      </c>
      <c r="I204" s="22">
        <v>7079522.7000000002</v>
      </c>
      <c r="J204" s="25">
        <f t="shared" si="5"/>
        <v>100</v>
      </c>
    </row>
    <row r="205" spans="1:10" ht="60" outlineLevel="3" x14ac:dyDescent="0.2">
      <c r="A205" s="19" t="s">
        <v>218</v>
      </c>
      <c r="B205" s="20" t="s">
        <v>29</v>
      </c>
      <c r="C205" s="21"/>
      <c r="D205" s="22">
        <v>15605609</v>
      </c>
      <c r="E205" s="22">
        <v>15305324.49</v>
      </c>
      <c r="F205" s="23">
        <f t="shared" ref="F205:F268" si="6">G205+H205</f>
        <v>7079522.7000000002</v>
      </c>
      <c r="G205" s="22">
        <v>2218000</v>
      </c>
      <c r="H205" s="22">
        <v>4861522.7</v>
      </c>
      <c r="I205" s="22">
        <v>7079522.7000000002</v>
      </c>
      <c r="J205" s="25">
        <f t="shared" si="5"/>
        <v>100</v>
      </c>
    </row>
    <row r="206" spans="1:10" ht="60" outlineLevel="7" x14ac:dyDescent="0.2">
      <c r="A206" s="11" t="s">
        <v>218</v>
      </c>
      <c r="B206" s="12" t="s">
        <v>41</v>
      </c>
      <c r="C206" s="11" t="s">
        <v>40</v>
      </c>
      <c r="D206" s="13">
        <v>15605609</v>
      </c>
      <c r="E206" s="13">
        <v>15305324.49</v>
      </c>
      <c r="F206" s="23">
        <f t="shared" si="6"/>
        <v>7079522.7000000002</v>
      </c>
      <c r="G206" s="13">
        <v>2218000</v>
      </c>
      <c r="H206" s="13">
        <v>4861522.7</v>
      </c>
      <c r="I206" s="13">
        <v>7079522.7000000002</v>
      </c>
      <c r="J206" s="25">
        <f t="shared" ref="J206:J269" si="7">I206/F206*100</f>
        <v>100</v>
      </c>
    </row>
    <row r="207" spans="1:10" ht="45" outlineLevel="2" x14ac:dyDescent="0.2">
      <c r="A207" s="19" t="s">
        <v>219</v>
      </c>
      <c r="B207" s="20" t="s">
        <v>220</v>
      </c>
      <c r="C207" s="21"/>
      <c r="D207" s="22">
        <v>101000</v>
      </c>
      <c r="E207" s="22">
        <v>101000</v>
      </c>
      <c r="F207" s="23">
        <f t="shared" si="6"/>
        <v>50500</v>
      </c>
      <c r="G207" s="22">
        <v>0</v>
      </c>
      <c r="H207" s="22">
        <v>50500</v>
      </c>
      <c r="I207" s="22">
        <v>50500</v>
      </c>
      <c r="J207" s="25">
        <f t="shared" si="7"/>
        <v>100</v>
      </c>
    </row>
    <row r="208" spans="1:10" ht="45" outlineLevel="3" x14ac:dyDescent="0.2">
      <c r="A208" s="19" t="s">
        <v>221</v>
      </c>
      <c r="B208" s="20" t="s">
        <v>222</v>
      </c>
      <c r="C208" s="21"/>
      <c r="D208" s="22">
        <v>101000</v>
      </c>
      <c r="E208" s="22">
        <v>101000</v>
      </c>
      <c r="F208" s="23">
        <f t="shared" si="6"/>
        <v>50500</v>
      </c>
      <c r="G208" s="22">
        <v>0</v>
      </c>
      <c r="H208" s="22">
        <v>50500</v>
      </c>
      <c r="I208" s="22">
        <v>50500</v>
      </c>
      <c r="J208" s="25">
        <f t="shared" si="7"/>
        <v>100</v>
      </c>
    </row>
    <row r="209" spans="1:10" ht="60" outlineLevel="7" x14ac:dyDescent="0.2">
      <c r="A209" s="11" t="s">
        <v>221</v>
      </c>
      <c r="B209" s="12" t="s">
        <v>41</v>
      </c>
      <c r="C209" s="11" t="s">
        <v>40</v>
      </c>
      <c r="D209" s="13">
        <v>101000</v>
      </c>
      <c r="E209" s="13">
        <v>101000</v>
      </c>
      <c r="F209" s="23">
        <f t="shared" si="6"/>
        <v>50500</v>
      </c>
      <c r="G209" s="13">
        <v>0</v>
      </c>
      <c r="H209" s="13">
        <v>50500</v>
      </c>
      <c r="I209" s="13">
        <v>50500</v>
      </c>
      <c r="J209" s="25">
        <f t="shared" si="7"/>
        <v>100</v>
      </c>
    </row>
    <row r="210" spans="1:10" ht="120.75" customHeight="1" outlineLevel="2" x14ac:dyDescent="0.2">
      <c r="A210" s="19" t="s">
        <v>223</v>
      </c>
      <c r="B210" s="20" t="s">
        <v>165</v>
      </c>
      <c r="C210" s="21"/>
      <c r="D210" s="22">
        <v>350000</v>
      </c>
      <c r="E210" s="22">
        <v>339405.46</v>
      </c>
      <c r="F210" s="23">
        <f t="shared" si="6"/>
        <v>165219.51999999999</v>
      </c>
      <c r="G210" s="22">
        <v>81668.009999999995</v>
      </c>
      <c r="H210" s="22">
        <v>83551.509999999995</v>
      </c>
      <c r="I210" s="22">
        <v>165219.51999999999</v>
      </c>
      <c r="J210" s="25">
        <f t="shared" si="7"/>
        <v>100</v>
      </c>
    </row>
    <row r="211" spans="1:10" ht="144.75" customHeight="1" outlineLevel="3" x14ac:dyDescent="0.2">
      <c r="A211" s="19" t="s">
        <v>224</v>
      </c>
      <c r="B211" s="20" t="s">
        <v>119</v>
      </c>
      <c r="C211" s="21"/>
      <c r="D211" s="22">
        <v>350000</v>
      </c>
      <c r="E211" s="22">
        <v>339405.46</v>
      </c>
      <c r="F211" s="23">
        <f t="shared" si="6"/>
        <v>165219.51999999999</v>
      </c>
      <c r="G211" s="22">
        <v>81668.009999999995</v>
      </c>
      <c r="H211" s="22">
        <v>83551.509999999995</v>
      </c>
      <c r="I211" s="22">
        <v>165219.51999999999</v>
      </c>
      <c r="J211" s="25">
        <f t="shared" si="7"/>
        <v>100</v>
      </c>
    </row>
    <row r="212" spans="1:10" ht="44.25" customHeight="1" outlineLevel="7" x14ac:dyDescent="0.2">
      <c r="A212" s="11" t="s">
        <v>224</v>
      </c>
      <c r="B212" s="12" t="s">
        <v>161</v>
      </c>
      <c r="C212" s="11" t="s">
        <v>160</v>
      </c>
      <c r="D212" s="13">
        <v>50000</v>
      </c>
      <c r="E212" s="13">
        <v>0</v>
      </c>
      <c r="F212" s="23">
        <f t="shared" si="6"/>
        <v>0</v>
      </c>
      <c r="G212" s="13">
        <v>0</v>
      </c>
      <c r="H212" s="13">
        <v>0</v>
      </c>
      <c r="I212" s="13">
        <v>0</v>
      </c>
      <c r="J212" s="25">
        <v>0</v>
      </c>
    </row>
    <row r="213" spans="1:10" ht="60" outlineLevel="7" x14ac:dyDescent="0.2">
      <c r="A213" s="11" t="s">
        <v>224</v>
      </c>
      <c r="B213" s="12" t="s">
        <v>41</v>
      </c>
      <c r="C213" s="11" t="s">
        <v>40</v>
      </c>
      <c r="D213" s="13">
        <v>300000</v>
      </c>
      <c r="E213" s="13">
        <v>339405.46</v>
      </c>
      <c r="F213" s="23">
        <f t="shared" si="6"/>
        <v>165219.51999999999</v>
      </c>
      <c r="G213" s="13">
        <v>81668.009999999995</v>
      </c>
      <c r="H213" s="13">
        <v>83551.509999999995</v>
      </c>
      <c r="I213" s="13">
        <v>165219.51999999999</v>
      </c>
      <c r="J213" s="25">
        <f t="shared" si="7"/>
        <v>100</v>
      </c>
    </row>
    <row r="214" spans="1:10" ht="120" outlineLevel="1" x14ac:dyDescent="0.2">
      <c r="A214" s="19" t="s">
        <v>225</v>
      </c>
      <c r="B214" s="20" t="s">
        <v>226</v>
      </c>
      <c r="C214" s="21"/>
      <c r="D214" s="22">
        <v>3335500</v>
      </c>
      <c r="E214" s="22">
        <v>2876368.4</v>
      </c>
      <c r="F214" s="23">
        <f t="shared" si="6"/>
        <v>2735161.23</v>
      </c>
      <c r="G214" s="22">
        <v>0</v>
      </c>
      <c r="H214" s="22">
        <v>2735161.23</v>
      </c>
      <c r="I214" s="22">
        <v>2735161.23</v>
      </c>
      <c r="J214" s="25">
        <f t="shared" si="7"/>
        <v>100</v>
      </c>
    </row>
    <row r="215" spans="1:10" ht="75" outlineLevel="2" x14ac:dyDescent="0.2">
      <c r="A215" s="19" t="s">
        <v>227</v>
      </c>
      <c r="B215" s="20" t="s">
        <v>228</v>
      </c>
      <c r="C215" s="21"/>
      <c r="D215" s="22">
        <v>3335500</v>
      </c>
      <c r="E215" s="22">
        <v>2876368.4</v>
      </c>
      <c r="F215" s="23">
        <f t="shared" si="6"/>
        <v>2735161.23</v>
      </c>
      <c r="G215" s="22">
        <v>0</v>
      </c>
      <c r="H215" s="22">
        <v>2735161.23</v>
      </c>
      <c r="I215" s="22">
        <v>2735161.23</v>
      </c>
      <c r="J215" s="25">
        <f t="shared" si="7"/>
        <v>100</v>
      </c>
    </row>
    <row r="216" spans="1:10" ht="45" outlineLevel="3" x14ac:dyDescent="0.2">
      <c r="A216" s="19" t="s">
        <v>229</v>
      </c>
      <c r="B216" s="20" t="s">
        <v>230</v>
      </c>
      <c r="C216" s="21"/>
      <c r="D216" s="22">
        <v>520600</v>
      </c>
      <c r="E216" s="22">
        <v>61468.4</v>
      </c>
      <c r="F216" s="23">
        <f t="shared" si="6"/>
        <v>35161.230000000003</v>
      </c>
      <c r="G216" s="22">
        <v>0</v>
      </c>
      <c r="H216" s="22">
        <v>35161.230000000003</v>
      </c>
      <c r="I216" s="22">
        <v>35161.230000000003</v>
      </c>
      <c r="J216" s="25">
        <f t="shared" si="7"/>
        <v>100</v>
      </c>
    </row>
    <row r="217" spans="1:10" ht="45" outlineLevel="7" x14ac:dyDescent="0.2">
      <c r="A217" s="11" t="s">
        <v>229</v>
      </c>
      <c r="B217" s="12" t="s">
        <v>15</v>
      </c>
      <c r="C217" s="11" t="s">
        <v>14</v>
      </c>
      <c r="D217" s="13">
        <v>140630</v>
      </c>
      <c r="E217" s="13">
        <v>61468.4</v>
      </c>
      <c r="F217" s="23">
        <f t="shared" si="6"/>
        <v>35161.230000000003</v>
      </c>
      <c r="G217" s="13">
        <v>0</v>
      </c>
      <c r="H217" s="13">
        <v>35161.230000000003</v>
      </c>
      <c r="I217" s="13">
        <v>35161.230000000003</v>
      </c>
      <c r="J217" s="25">
        <f t="shared" si="7"/>
        <v>100</v>
      </c>
    </row>
    <row r="218" spans="1:10" ht="60" outlineLevel="7" x14ac:dyDescent="0.2">
      <c r="A218" s="11" t="s">
        <v>229</v>
      </c>
      <c r="B218" s="12" t="s">
        <v>41</v>
      </c>
      <c r="C218" s="11" t="s">
        <v>40</v>
      </c>
      <c r="D218" s="13">
        <v>379970</v>
      </c>
      <c r="E218" s="13">
        <v>0</v>
      </c>
      <c r="F218" s="23">
        <f t="shared" si="6"/>
        <v>0</v>
      </c>
      <c r="G218" s="13">
        <v>0</v>
      </c>
      <c r="H218" s="13">
        <v>0</v>
      </c>
      <c r="I218" s="13">
        <v>0</v>
      </c>
      <c r="J218" s="25">
        <v>0</v>
      </c>
    </row>
    <row r="219" spans="1:10" ht="30" outlineLevel="3" x14ac:dyDescent="0.2">
      <c r="A219" s="19" t="s">
        <v>231</v>
      </c>
      <c r="B219" s="20" t="s">
        <v>232</v>
      </c>
      <c r="C219" s="21"/>
      <c r="D219" s="22">
        <v>2814900</v>
      </c>
      <c r="E219" s="22">
        <v>2814900</v>
      </c>
      <c r="F219" s="23">
        <f t="shared" si="6"/>
        <v>2700000</v>
      </c>
      <c r="G219" s="22">
        <v>0</v>
      </c>
      <c r="H219" s="22">
        <v>2700000</v>
      </c>
      <c r="I219" s="22">
        <v>2700000</v>
      </c>
      <c r="J219" s="25">
        <f t="shared" si="7"/>
        <v>100</v>
      </c>
    </row>
    <row r="220" spans="1:10" ht="45" outlineLevel="7" x14ac:dyDescent="0.2">
      <c r="A220" s="11" t="s">
        <v>231</v>
      </c>
      <c r="B220" s="12" t="s">
        <v>15</v>
      </c>
      <c r="C220" s="11" t="s">
        <v>14</v>
      </c>
      <c r="D220" s="13">
        <v>0</v>
      </c>
      <c r="E220" s="13">
        <v>367067.94</v>
      </c>
      <c r="F220" s="23">
        <f t="shared" si="6"/>
        <v>358484.79</v>
      </c>
      <c r="G220" s="13">
        <v>0</v>
      </c>
      <c r="H220" s="13">
        <v>358484.79</v>
      </c>
      <c r="I220" s="13">
        <v>358484.79</v>
      </c>
      <c r="J220" s="25">
        <f t="shared" si="7"/>
        <v>100</v>
      </c>
    </row>
    <row r="221" spans="1:10" ht="30" outlineLevel="7" x14ac:dyDescent="0.2">
      <c r="A221" s="11" t="s">
        <v>231</v>
      </c>
      <c r="B221" s="12" t="s">
        <v>161</v>
      </c>
      <c r="C221" s="11" t="s">
        <v>160</v>
      </c>
      <c r="D221" s="13">
        <v>2814900</v>
      </c>
      <c r="E221" s="13">
        <v>106316.85</v>
      </c>
      <c r="F221" s="23">
        <f t="shared" si="6"/>
        <v>0</v>
      </c>
      <c r="G221" s="13">
        <v>0</v>
      </c>
      <c r="H221" s="13">
        <v>0</v>
      </c>
      <c r="I221" s="13">
        <v>0</v>
      </c>
      <c r="J221" s="25">
        <v>0</v>
      </c>
    </row>
    <row r="222" spans="1:10" ht="60" outlineLevel="7" x14ac:dyDescent="0.2">
      <c r="A222" s="11" t="s">
        <v>231</v>
      </c>
      <c r="B222" s="12" t="s">
        <v>41</v>
      </c>
      <c r="C222" s="11" t="s">
        <v>40</v>
      </c>
      <c r="D222" s="13">
        <v>0</v>
      </c>
      <c r="E222" s="13">
        <v>2341515.21</v>
      </c>
      <c r="F222" s="23">
        <f t="shared" si="6"/>
        <v>2341515.21</v>
      </c>
      <c r="G222" s="13">
        <v>0</v>
      </c>
      <c r="H222" s="13">
        <v>2341515.21</v>
      </c>
      <c r="I222" s="13">
        <v>2341515.21</v>
      </c>
      <c r="J222" s="25">
        <f t="shared" si="7"/>
        <v>100</v>
      </c>
    </row>
    <row r="223" spans="1:10" ht="120.75" customHeight="1" outlineLevel="1" x14ac:dyDescent="0.2">
      <c r="A223" s="19" t="s">
        <v>233</v>
      </c>
      <c r="B223" s="20" t="s">
        <v>234</v>
      </c>
      <c r="C223" s="21"/>
      <c r="D223" s="22">
        <v>192000</v>
      </c>
      <c r="E223" s="22">
        <v>174000</v>
      </c>
      <c r="F223" s="23">
        <f t="shared" si="6"/>
        <v>68532.160000000003</v>
      </c>
      <c r="G223" s="22">
        <v>29885</v>
      </c>
      <c r="H223" s="22">
        <v>38647.160000000003</v>
      </c>
      <c r="I223" s="22">
        <v>68532.160000000003</v>
      </c>
      <c r="J223" s="25">
        <f t="shared" si="7"/>
        <v>100</v>
      </c>
    </row>
    <row r="224" spans="1:10" ht="34.5" customHeight="1" outlineLevel="2" x14ac:dyDescent="0.2">
      <c r="A224" s="19" t="s">
        <v>235</v>
      </c>
      <c r="B224" s="20" t="s">
        <v>236</v>
      </c>
      <c r="C224" s="21"/>
      <c r="D224" s="22">
        <v>192000</v>
      </c>
      <c r="E224" s="22">
        <v>174000</v>
      </c>
      <c r="F224" s="23">
        <f t="shared" si="6"/>
        <v>68532.160000000003</v>
      </c>
      <c r="G224" s="22">
        <v>29885</v>
      </c>
      <c r="H224" s="22">
        <v>38647.160000000003</v>
      </c>
      <c r="I224" s="22">
        <v>68532.160000000003</v>
      </c>
      <c r="J224" s="25">
        <f t="shared" si="7"/>
        <v>100</v>
      </c>
    </row>
    <row r="225" spans="1:10" ht="45" outlineLevel="3" x14ac:dyDescent="0.2">
      <c r="A225" s="19" t="s">
        <v>237</v>
      </c>
      <c r="B225" s="20" t="s">
        <v>238</v>
      </c>
      <c r="C225" s="21"/>
      <c r="D225" s="22">
        <v>192000</v>
      </c>
      <c r="E225" s="22">
        <v>174000</v>
      </c>
      <c r="F225" s="23">
        <f t="shared" si="6"/>
        <v>68532.160000000003</v>
      </c>
      <c r="G225" s="22">
        <v>29885</v>
      </c>
      <c r="H225" s="22">
        <v>38647.160000000003</v>
      </c>
      <c r="I225" s="22">
        <v>68532.160000000003</v>
      </c>
      <c r="J225" s="25">
        <f t="shared" si="7"/>
        <v>100</v>
      </c>
    </row>
    <row r="226" spans="1:10" ht="45" outlineLevel="7" x14ac:dyDescent="0.2">
      <c r="A226" s="11" t="s">
        <v>237</v>
      </c>
      <c r="B226" s="12" t="s">
        <v>15</v>
      </c>
      <c r="C226" s="11" t="s">
        <v>14</v>
      </c>
      <c r="D226" s="13">
        <v>105000</v>
      </c>
      <c r="E226" s="13">
        <v>87000</v>
      </c>
      <c r="F226" s="23">
        <f t="shared" si="6"/>
        <v>44031</v>
      </c>
      <c r="G226" s="13">
        <v>19075</v>
      </c>
      <c r="H226" s="13">
        <v>24956</v>
      </c>
      <c r="I226" s="13">
        <v>44031</v>
      </c>
      <c r="J226" s="25">
        <f t="shared" si="7"/>
        <v>100</v>
      </c>
    </row>
    <row r="227" spans="1:10" ht="60" outlineLevel="7" x14ac:dyDescent="0.2">
      <c r="A227" s="11" t="s">
        <v>237</v>
      </c>
      <c r="B227" s="12" t="s">
        <v>41</v>
      </c>
      <c r="C227" s="11" t="s">
        <v>40</v>
      </c>
      <c r="D227" s="13">
        <v>87000</v>
      </c>
      <c r="E227" s="13">
        <v>87000</v>
      </c>
      <c r="F227" s="23">
        <f t="shared" si="6"/>
        <v>24501.16</v>
      </c>
      <c r="G227" s="13">
        <v>10810</v>
      </c>
      <c r="H227" s="13">
        <v>13691.16</v>
      </c>
      <c r="I227" s="13">
        <v>24501.16</v>
      </c>
      <c r="J227" s="25">
        <f t="shared" si="7"/>
        <v>100</v>
      </c>
    </row>
    <row r="228" spans="1:10" ht="108.75" customHeight="1" outlineLevel="1" x14ac:dyDescent="0.2">
      <c r="A228" s="19" t="s">
        <v>239</v>
      </c>
      <c r="B228" s="20" t="s">
        <v>240</v>
      </c>
      <c r="C228" s="21"/>
      <c r="D228" s="22">
        <v>7553238.25</v>
      </c>
      <c r="E228" s="22">
        <v>7662307.25</v>
      </c>
      <c r="F228" s="23">
        <f t="shared" si="6"/>
        <v>3567191.7</v>
      </c>
      <c r="G228" s="22">
        <v>1032270.53</v>
      </c>
      <c r="H228" s="22">
        <v>2534921.17</v>
      </c>
      <c r="I228" s="22">
        <v>3567191.7</v>
      </c>
      <c r="J228" s="25">
        <f t="shared" si="7"/>
        <v>100</v>
      </c>
    </row>
    <row r="229" spans="1:10" ht="52.5" customHeight="1" outlineLevel="2" x14ac:dyDescent="0.2">
      <c r="A229" s="19" t="s">
        <v>241</v>
      </c>
      <c r="B229" s="20" t="s">
        <v>242</v>
      </c>
      <c r="C229" s="21"/>
      <c r="D229" s="22">
        <v>3454601.25</v>
      </c>
      <c r="E229" s="22">
        <v>3557370.25</v>
      </c>
      <c r="F229" s="23">
        <f t="shared" si="6"/>
        <v>1561322.6800000002</v>
      </c>
      <c r="G229" s="22">
        <v>661881.02</v>
      </c>
      <c r="H229" s="22">
        <v>899441.66</v>
      </c>
      <c r="I229" s="22">
        <v>1561322.68</v>
      </c>
      <c r="J229" s="25">
        <f t="shared" si="7"/>
        <v>99.999999999999986</v>
      </c>
    </row>
    <row r="230" spans="1:10" ht="30" outlineLevel="3" x14ac:dyDescent="0.2">
      <c r="A230" s="19" t="s">
        <v>243</v>
      </c>
      <c r="B230" s="20" t="s">
        <v>244</v>
      </c>
      <c r="C230" s="21"/>
      <c r="D230" s="22">
        <v>3454601.25</v>
      </c>
      <c r="E230" s="22">
        <v>3557370.25</v>
      </c>
      <c r="F230" s="23">
        <f t="shared" si="6"/>
        <v>1561322.6800000002</v>
      </c>
      <c r="G230" s="22">
        <v>661881.02</v>
      </c>
      <c r="H230" s="22">
        <v>899441.66</v>
      </c>
      <c r="I230" s="22">
        <v>1561322.68</v>
      </c>
      <c r="J230" s="25">
        <f t="shared" si="7"/>
        <v>99.999999999999986</v>
      </c>
    </row>
    <row r="231" spans="1:10" ht="120" outlineLevel="7" x14ac:dyDescent="0.2">
      <c r="A231" s="11" t="s">
        <v>243</v>
      </c>
      <c r="B231" s="12" t="s">
        <v>31</v>
      </c>
      <c r="C231" s="11" t="s">
        <v>30</v>
      </c>
      <c r="D231" s="13">
        <v>3239881.25</v>
      </c>
      <c r="E231" s="13">
        <v>3330950.25</v>
      </c>
      <c r="F231" s="23">
        <f t="shared" si="6"/>
        <v>1394526.1400000001</v>
      </c>
      <c r="G231" s="13">
        <v>559868.26</v>
      </c>
      <c r="H231" s="13">
        <v>834657.88</v>
      </c>
      <c r="I231" s="13">
        <v>1394526.14</v>
      </c>
      <c r="J231" s="25">
        <f t="shared" si="7"/>
        <v>99.999999999999972</v>
      </c>
    </row>
    <row r="232" spans="1:10" ht="45" outlineLevel="7" x14ac:dyDescent="0.2">
      <c r="A232" s="11" t="s">
        <v>243</v>
      </c>
      <c r="B232" s="12" t="s">
        <v>15</v>
      </c>
      <c r="C232" s="11" t="s">
        <v>14</v>
      </c>
      <c r="D232" s="13">
        <v>214720</v>
      </c>
      <c r="E232" s="13">
        <v>226420</v>
      </c>
      <c r="F232" s="23">
        <f t="shared" si="6"/>
        <v>166796.53999999998</v>
      </c>
      <c r="G232" s="13">
        <v>102012.76</v>
      </c>
      <c r="H232" s="13">
        <v>64783.78</v>
      </c>
      <c r="I232" s="13">
        <v>166796.54</v>
      </c>
      <c r="J232" s="25">
        <f t="shared" si="7"/>
        <v>100.00000000000003</v>
      </c>
    </row>
    <row r="233" spans="1:10" ht="60" outlineLevel="2" x14ac:dyDescent="0.2">
      <c r="A233" s="19" t="s">
        <v>245</v>
      </c>
      <c r="B233" s="20" t="s">
        <v>246</v>
      </c>
      <c r="C233" s="21"/>
      <c r="D233" s="22">
        <v>3841637</v>
      </c>
      <c r="E233" s="22">
        <v>3841637</v>
      </c>
      <c r="F233" s="23">
        <f t="shared" si="6"/>
        <v>1900339.02</v>
      </c>
      <c r="G233" s="22">
        <v>275259.51</v>
      </c>
      <c r="H233" s="22">
        <v>1625079.51</v>
      </c>
      <c r="I233" s="22">
        <v>1900339.02</v>
      </c>
      <c r="J233" s="25">
        <f t="shared" si="7"/>
        <v>100</v>
      </c>
    </row>
    <row r="234" spans="1:10" ht="66.75" customHeight="1" outlineLevel="3" x14ac:dyDescent="0.2">
      <c r="A234" s="19" t="s">
        <v>247</v>
      </c>
      <c r="B234" s="20" t="s">
        <v>248</v>
      </c>
      <c r="C234" s="21"/>
      <c r="D234" s="22">
        <v>3841637</v>
      </c>
      <c r="E234" s="22">
        <v>3841637</v>
      </c>
      <c r="F234" s="23">
        <f t="shared" si="6"/>
        <v>1900339.02</v>
      </c>
      <c r="G234" s="22">
        <v>275259.51</v>
      </c>
      <c r="H234" s="22">
        <v>1625079.51</v>
      </c>
      <c r="I234" s="22">
        <v>1900339.02</v>
      </c>
      <c r="J234" s="25">
        <f t="shared" si="7"/>
        <v>100</v>
      </c>
    </row>
    <row r="235" spans="1:10" ht="120" outlineLevel="7" x14ac:dyDescent="0.2">
      <c r="A235" s="11" t="s">
        <v>247</v>
      </c>
      <c r="B235" s="12" t="s">
        <v>31</v>
      </c>
      <c r="C235" s="11" t="s">
        <v>30</v>
      </c>
      <c r="D235" s="13">
        <v>3841637</v>
      </c>
      <c r="E235" s="13">
        <v>3841637</v>
      </c>
      <c r="F235" s="23">
        <f t="shared" si="6"/>
        <v>1900339.02</v>
      </c>
      <c r="G235" s="13">
        <v>275259.51</v>
      </c>
      <c r="H235" s="13">
        <v>1625079.51</v>
      </c>
      <c r="I235" s="13">
        <v>1900339.02</v>
      </c>
      <c r="J235" s="25">
        <f t="shared" si="7"/>
        <v>100</v>
      </c>
    </row>
    <row r="236" spans="1:10" ht="60" outlineLevel="2" x14ac:dyDescent="0.2">
      <c r="A236" s="19" t="s">
        <v>249</v>
      </c>
      <c r="B236" s="20" t="s">
        <v>250</v>
      </c>
      <c r="C236" s="21"/>
      <c r="D236" s="22">
        <v>257000</v>
      </c>
      <c r="E236" s="22">
        <v>263300</v>
      </c>
      <c r="F236" s="23">
        <f t="shared" si="6"/>
        <v>105530</v>
      </c>
      <c r="G236" s="22">
        <v>95130</v>
      </c>
      <c r="H236" s="22">
        <v>10400</v>
      </c>
      <c r="I236" s="22">
        <v>105530</v>
      </c>
      <c r="J236" s="25">
        <f t="shared" si="7"/>
        <v>100</v>
      </c>
    </row>
    <row r="237" spans="1:10" ht="45" outlineLevel="3" x14ac:dyDescent="0.2">
      <c r="A237" s="19" t="s">
        <v>251</v>
      </c>
      <c r="B237" s="20" t="s">
        <v>252</v>
      </c>
      <c r="C237" s="21"/>
      <c r="D237" s="22">
        <v>257000</v>
      </c>
      <c r="E237" s="22">
        <v>263300</v>
      </c>
      <c r="F237" s="23">
        <f t="shared" si="6"/>
        <v>105530</v>
      </c>
      <c r="G237" s="22">
        <v>95130</v>
      </c>
      <c r="H237" s="22">
        <v>10400</v>
      </c>
      <c r="I237" s="22">
        <v>105530</v>
      </c>
      <c r="J237" s="25">
        <f t="shared" si="7"/>
        <v>100</v>
      </c>
    </row>
    <row r="238" spans="1:10" ht="45" outlineLevel="7" x14ac:dyDescent="0.2">
      <c r="A238" s="11" t="s">
        <v>251</v>
      </c>
      <c r="B238" s="12" t="s">
        <v>15</v>
      </c>
      <c r="C238" s="11" t="s">
        <v>14</v>
      </c>
      <c r="D238" s="13">
        <v>257000</v>
      </c>
      <c r="E238" s="13">
        <v>263300</v>
      </c>
      <c r="F238" s="23">
        <f t="shared" si="6"/>
        <v>105530</v>
      </c>
      <c r="G238" s="13">
        <v>95130</v>
      </c>
      <c r="H238" s="13">
        <v>10400</v>
      </c>
      <c r="I238" s="13">
        <v>105530</v>
      </c>
      <c r="J238" s="25">
        <f t="shared" si="7"/>
        <v>100</v>
      </c>
    </row>
    <row r="239" spans="1:10" ht="90" x14ac:dyDescent="0.2">
      <c r="A239" s="19" t="s">
        <v>253</v>
      </c>
      <c r="B239" s="20" t="s">
        <v>254</v>
      </c>
      <c r="C239" s="21"/>
      <c r="D239" s="22">
        <v>42580642.740000002</v>
      </c>
      <c r="E239" s="22">
        <v>44998290.710000001</v>
      </c>
      <c r="F239" s="23">
        <f t="shared" si="6"/>
        <v>20050314.210000001</v>
      </c>
      <c r="G239" s="22">
        <v>9667251.9100000001</v>
      </c>
      <c r="H239" s="22">
        <v>10383062.300000001</v>
      </c>
      <c r="I239" s="22">
        <v>19919246.559999999</v>
      </c>
      <c r="J239" s="25">
        <f t="shared" si="7"/>
        <v>99.346306254220025</v>
      </c>
    </row>
    <row r="240" spans="1:10" ht="135" outlineLevel="1" x14ac:dyDescent="0.2">
      <c r="A240" s="19" t="s">
        <v>255</v>
      </c>
      <c r="B240" s="20" t="s">
        <v>256</v>
      </c>
      <c r="C240" s="21"/>
      <c r="D240" s="22">
        <v>1424212</v>
      </c>
      <c r="E240" s="22">
        <v>1424212</v>
      </c>
      <c r="F240" s="23">
        <f t="shared" si="6"/>
        <v>805340</v>
      </c>
      <c r="G240" s="22">
        <v>505766</v>
      </c>
      <c r="H240" s="22">
        <v>299574</v>
      </c>
      <c r="I240" s="22">
        <v>805340</v>
      </c>
      <c r="J240" s="25">
        <f t="shared" si="7"/>
        <v>100</v>
      </c>
    </row>
    <row r="241" spans="1:10" ht="30" outlineLevel="2" x14ac:dyDescent="0.2">
      <c r="A241" s="19" t="s">
        <v>257</v>
      </c>
      <c r="B241" s="20" t="s">
        <v>258</v>
      </c>
      <c r="C241" s="21"/>
      <c r="D241" s="22">
        <v>290000</v>
      </c>
      <c r="E241" s="22">
        <v>290000</v>
      </c>
      <c r="F241" s="23">
        <f t="shared" si="6"/>
        <v>290000</v>
      </c>
      <c r="G241" s="22">
        <v>290000</v>
      </c>
      <c r="H241" s="22">
        <v>0</v>
      </c>
      <c r="I241" s="22">
        <v>290000</v>
      </c>
      <c r="J241" s="25">
        <f t="shared" si="7"/>
        <v>100</v>
      </c>
    </row>
    <row r="242" spans="1:10" ht="45" outlineLevel="3" x14ac:dyDescent="0.2">
      <c r="A242" s="19" t="s">
        <v>259</v>
      </c>
      <c r="B242" s="20" t="s">
        <v>260</v>
      </c>
      <c r="C242" s="21"/>
      <c r="D242" s="22">
        <v>290000</v>
      </c>
      <c r="E242" s="22">
        <v>290000</v>
      </c>
      <c r="F242" s="23">
        <f t="shared" si="6"/>
        <v>290000</v>
      </c>
      <c r="G242" s="22">
        <v>290000</v>
      </c>
      <c r="H242" s="22">
        <v>0</v>
      </c>
      <c r="I242" s="22">
        <v>290000</v>
      </c>
      <c r="J242" s="25">
        <f t="shared" si="7"/>
        <v>100</v>
      </c>
    </row>
    <row r="243" spans="1:10" ht="15" outlineLevel="7" x14ac:dyDescent="0.2">
      <c r="A243" s="11" t="s">
        <v>259</v>
      </c>
      <c r="B243" s="12" t="s">
        <v>33</v>
      </c>
      <c r="C243" s="11" t="s">
        <v>32</v>
      </c>
      <c r="D243" s="13">
        <v>290000</v>
      </c>
      <c r="E243" s="13">
        <v>290000</v>
      </c>
      <c r="F243" s="23">
        <f t="shared" si="6"/>
        <v>290000</v>
      </c>
      <c r="G243" s="13">
        <v>290000</v>
      </c>
      <c r="H243" s="13">
        <v>0</v>
      </c>
      <c r="I243" s="13">
        <v>290000</v>
      </c>
      <c r="J243" s="25">
        <f t="shared" si="7"/>
        <v>100</v>
      </c>
    </row>
    <row r="244" spans="1:10" ht="45" outlineLevel="2" x14ac:dyDescent="0.2">
      <c r="A244" s="19" t="s">
        <v>261</v>
      </c>
      <c r="B244" s="20" t="s">
        <v>262</v>
      </c>
      <c r="C244" s="21"/>
      <c r="D244" s="22">
        <v>1134212</v>
      </c>
      <c r="E244" s="22">
        <v>1134212</v>
      </c>
      <c r="F244" s="23">
        <f t="shared" si="6"/>
        <v>515340</v>
      </c>
      <c r="G244" s="22">
        <v>215766</v>
      </c>
      <c r="H244" s="22">
        <v>299574</v>
      </c>
      <c r="I244" s="22">
        <v>515340</v>
      </c>
      <c r="J244" s="25">
        <f t="shared" si="7"/>
        <v>100</v>
      </c>
    </row>
    <row r="245" spans="1:10" ht="165" outlineLevel="3" x14ac:dyDescent="0.2">
      <c r="A245" s="19" t="s">
        <v>263</v>
      </c>
      <c r="B245" s="24" t="s">
        <v>264</v>
      </c>
      <c r="C245" s="21"/>
      <c r="D245" s="22">
        <v>1134212</v>
      </c>
      <c r="E245" s="22">
        <v>1134212</v>
      </c>
      <c r="F245" s="23">
        <f t="shared" si="6"/>
        <v>515340</v>
      </c>
      <c r="G245" s="22">
        <v>215766</v>
      </c>
      <c r="H245" s="22">
        <v>299574</v>
      </c>
      <c r="I245" s="22">
        <v>515340</v>
      </c>
      <c r="J245" s="25">
        <f t="shared" si="7"/>
        <v>100</v>
      </c>
    </row>
    <row r="246" spans="1:10" ht="60" outlineLevel="7" x14ac:dyDescent="0.2">
      <c r="A246" s="11" t="s">
        <v>263</v>
      </c>
      <c r="B246" s="12" t="s">
        <v>41</v>
      </c>
      <c r="C246" s="11" t="s">
        <v>40</v>
      </c>
      <c r="D246" s="13">
        <v>1134212</v>
      </c>
      <c r="E246" s="13">
        <v>1134212</v>
      </c>
      <c r="F246" s="23">
        <f t="shared" si="6"/>
        <v>515340</v>
      </c>
      <c r="G246" s="13">
        <v>215766</v>
      </c>
      <c r="H246" s="13">
        <v>299574</v>
      </c>
      <c r="I246" s="13">
        <v>515340</v>
      </c>
      <c r="J246" s="25">
        <f t="shared" si="7"/>
        <v>100</v>
      </c>
    </row>
    <row r="247" spans="1:10" ht="150" outlineLevel="1" x14ac:dyDescent="0.2">
      <c r="A247" s="19" t="s">
        <v>265</v>
      </c>
      <c r="B247" s="20" t="s">
        <v>266</v>
      </c>
      <c r="C247" s="21"/>
      <c r="D247" s="22">
        <v>41156430.740000002</v>
      </c>
      <c r="E247" s="22">
        <v>43574078.710000001</v>
      </c>
      <c r="F247" s="23">
        <f t="shared" si="6"/>
        <v>19244974.210000001</v>
      </c>
      <c r="G247" s="22">
        <v>9161485.9100000001</v>
      </c>
      <c r="H247" s="22">
        <v>10083488.300000001</v>
      </c>
      <c r="I247" s="22">
        <v>19113906.559999999</v>
      </c>
      <c r="J247" s="25">
        <f t="shared" si="7"/>
        <v>99.318951282709961</v>
      </c>
    </row>
    <row r="248" spans="1:10" ht="60" outlineLevel="2" x14ac:dyDescent="0.2">
      <c r="A248" s="19" t="s">
        <v>267</v>
      </c>
      <c r="B248" s="20" t="s">
        <v>242</v>
      </c>
      <c r="C248" s="21"/>
      <c r="D248" s="22">
        <v>37388650.740000002</v>
      </c>
      <c r="E248" s="22">
        <v>39806298.710000001</v>
      </c>
      <c r="F248" s="23">
        <f t="shared" si="6"/>
        <v>17301594.740000002</v>
      </c>
      <c r="G248" s="22">
        <v>8206062.4100000001</v>
      </c>
      <c r="H248" s="22">
        <v>9095532.3300000001</v>
      </c>
      <c r="I248" s="22">
        <v>17170527.09</v>
      </c>
      <c r="J248" s="25">
        <f t="shared" si="7"/>
        <v>99.242453357799533</v>
      </c>
    </row>
    <row r="249" spans="1:10" ht="30" outlineLevel="3" x14ac:dyDescent="0.2">
      <c r="A249" s="19" t="s">
        <v>268</v>
      </c>
      <c r="B249" s="20" t="s">
        <v>269</v>
      </c>
      <c r="C249" s="21"/>
      <c r="D249" s="22">
        <v>2675106.8199999998</v>
      </c>
      <c r="E249" s="22">
        <v>3473886.82</v>
      </c>
      <c r="F249" s="23">
        <f t="shared" si="6"/>
        <v>1855066.04</v>
      </c>
      <c r="G249" s="22">
        <v>1174770.56</v>
      </c>
      <c r="H249" s="22">
        <v>680295.48</v>
      </c>
      <c r="I249" s="22">
        <v>1855066.04</v>
      </c>
      <c r="J249" s="25">
        <f t="shared" si="7"/>
        <v>100</v>
      </c>
    </row>
    <row r="250" spans="1:10" ht="120" outlineLevel="7" x14ac:dyDescent="0.2">
      <c r="A250" s="11" t="s">
        <v>268</v>
      </c>
      <c r="B250" s="12" t="s">
        <v>31</v>
      </c>
      <c r="C250" s="11" t="s">
        <v>30</v>
      </c>
      <c r="D250" s="13">
        <v>2675106.8199999998</v>
      </c>
      <c r="E250" s="13">
        <v>3473886.82</v>
      </c>
      <c r="F250" s="23">
        <f t="shared" si="6"/>
        <v>1855066.04</v>
      </c>
      <c r="G250" s="13">
        <v>1174770.56</v>
      </c>
      <c r="H250" s="13">
        <v>680295.48</v>
      </c>
      <c r="I250" s="13">
        <v>1855066.04</v>
      </c>
      <c r="J250" s="25">
        <f t="shared" si="7"/>
        <v>100</v>
      </c>
    </row>
    <row r="251" spans="1:10" ht="30" outlineLevel="3" x14ac:dyDescent="0.2">
      <c r="A251" s="19" t="s">
        <v>270</v>
      </c>
      <c r="B251" s="20" t="s">
        <v>244</v>
      </c>
      <c r="C251" s="21"/>
      <c r="D251" s="22">
        <v>30709343.920000002</v>
      </c>
      <c r="E251" s="22">
        <v>32234611.890000001</v>
      </c>
      <c r="F251" s="23">
        <f t="shared" si="6"/>
        <v>13543882.33</v>
      </c>
      <c r="G251" s="22">
        <v>6062858.0499999998</v>
      </c>
      <c r="H251" s="22">
        <v>7481024.2800000003</v>
      </c>
      <c r="I251" s="22">
        <v>13543882.33</v>
      </c>
      <c r="J251" s="25">
        <f t="shared" si="7"/>
        <v>100</v>
      </c>
    </row>
    <row r="252" spans="1:10" ht="120" outlineLevel="7" x14ac:dyDescent="0.2">
      <c r="A252" s="11" t="s">
        <v>270</v>
      </c>
      <c r="B252" s="12" t="s">
        <v>31</v>
      </c>
      <c r="C252" s="11" t="s">
        <v>30</v>
      </c>
      <c r="D252" s="13">
        <v>24499913.920000002</v>
      </c>
      <c r="E252" s="13">
        <v>24953902</v>
      </c>
      <c r="F252" s="23">
        <f t="shared" si="6"/>
        <v>9889076.9299999997</v>
      </c>
      <c r="G252" s="13">
        <v>4150412.52</v>
      </c>
      <c r="H252" s="13">
        <v>5738664.4100000001</v>
      </c>
      <c r="I252" s="13">
        <v>9889076.9299999997</v>
      </c>
      <c r="J252" s="25">
        <f t="shared" si="7"/>
        <v>100</v>
      </c>
    </row>
    <row r="253" spans="1:10" ht="45" outlineLevel="7" x14ac:dyDescent="0.2">
      <c r="A253" s="11" t="s">
        <v>270</v>
      </c>
      <c r="B253" s="12" t="s">
        <v>15</v>
      </c>
      <c r="C253" s="11" t="s">
        <v>14</v>
      </c>
      <c r="D253" s="13">
        <v>5956630</v>
      </c>
      <c r="E253" s="13">
        <v>6350808.9699999997</v>
      </c>
      <c r="F253" s="23">
        <f t="shared" si="6"/>
        <v>3309805.48</v>
      </c>
      <c r="G253" s="13">
        <v>1767818.53</v>
      </c>
      <c r="H253" s="13">
        <v>1541986.95</v>
      </c>
      <c r="I253" s="13">
        <v>3309805.48</v>
      </c>
      <c r="J253" s="25">
        <f t="shared" si="7"/>
        <v>100</v>
      </c>
    </row>
    <row r="254" spans="1:10" ht="15" outlineLevel="7" x14ac:dyDescent="0.2">
      <c r="A254" s="11" t="s">
        <v>270</v>
      </c>
      <c r="B254" s="12" t="s">
        <v>33</v>
      </c>
      <c r="C254" s="11" t="s">
        <v>32</v>
      </c>
      <c r="D254" s="13">
        <v>252800</v>
      </c>
      <c r="E254" s="13">
        <v>929900.92</v>
      </c>
      <c r="F254" s="23">
        <f t="shared" si="6"/>
        <v>344999.92000000004</v>
      </c>
      <c r="G254" s="13">
        <v>144627</v>
      </c>
      <c r="H254" s="13">
        <v>200372.92</v>
      </c>
      <c r="I254" s="13">
        <v>344999.92</v>
      </c>
      <c r="J254" s="25">
        <f t="shared" si="7"/>
        <v>99.999999999999972</v>
      </c>
    </row>
    <row r="255" spans="1:10" ht="105" outlineLevel="3" x14ac:dyDescent="0.2">
      <c r="A255" s="19" t="s">
        <v>271</v>
      </c>
      <c r="B255" s="20" t="s">
        <v>272</v>
      </c>
      <c r="C255" s="21"/>
      <c r="D255" s="22">
        <v>16200</v>
      </c>
      <c r="E255" s="22">
        <v>16600</v>
      </c>
      <c r="F255" s="23">
        <f t="shared" si="6"/>
        <v>16600</v>
      </c>
      <c r="G255" s="22">
        <v>16200</v>
      </c>
      <c r="H255" s="22">
        <v>400</v>
      </c>
      <c r="I255" s="22">
        <v>16600</v>
      </c>
      <c r="J255" s="25">
        <f t="shared" si="7"/>
        <v>100</v>
      </c>
    </row>
    <row r="256" spans="1:10" ht="120" outlineLevel="7" x14ac:dyDescent="0.2">
      <c r="A256" s="11" t="s">
        <v>271</v>
      </c>
      <c r="B256" s="12" t="s">
        <v>31</v>
      </c>
      <c r="C256" s="11" t="s">
        <v>30</v>
      </c>
      <c r="D256" s="13">
        <v>16200</v>
      </c>
      <c r="E256" s="13">
        <v>16600</v>
      </c>
      <c r="F256" s="23">
        <f t="shared" si="6"/>
        <v>16600</v>
      </c>
      <c r="G256" s="13">
        <v>16200</v>
      </c>
      <c r="H256" s="13">
        <v>400</v>
      </c>
      <c r="I256" s="13">
        <v>16600</v>
      </c>
      <c r="J256" s="25">
        <f t="shared" si="7"/>
        <v>100</v>
      </c>
    </row>
    <row r="257" spans="1:10" ht="90" outlineLevel="3" x14ac:dyDescent="0.2">
      <c r="A257" s="19" t="s">
        <v>273</v>
      </c>
      <c r="B257" s="20" t="s">
        <v>274</v>
      </c>
      <c r="C257" s="21"/>
      <c r="D257" s="22">
        <v>345600</v>
      </c>
      <c r="E257" s="22">
        <v>354000</v>
      </c>
      <c r="F257" s="23">
        <f t="shared" si="6"/>
        <v>175590</v>
      </c>
      <c r="G257" s="22">
        <v>86400</v>
      </c>
      <c r="H257" s="22">
        <v>89190</v>
      </c>
      <c r="I257" s="22">
        <v>175590</v>
      </c>
      <c r="J257" s="25">
        <f t="shared" si="7"/>
        <v>100</v>
      </c>
    </row>
    <row r="258" spans="1:10" ht="120" outlineLevel="7" x14ac:dyDescent="0.2">
      <c r="A258" s="11" t="s">
        <v>273</v>
      </c>
      <c r="B258" s="12" t="s">
        <v>31</v>
      </c>
      <c r="C258" s="11" t="s">
        <v>30</v>
      </c>
      <c r="D258" s="13">
        <v>210996</v>
      </c>
      <c r="E258" s="13">
        <v>219396</v>
      </c>
      <c r="F258" s="23">
        <f t="shared" si="6"/>
        <v>115093.91</v>
      </c>
      <c r="G258" s="13">
        <v>51151.96</v>
      </c>
      <c r="H258" s="13">
        <v>63941.95</v>
      </c>
      <c r="I258" s="13">
        <v>115093.91</v>
      </c>
      <c r="J258" s="25">
        <f t="shared" si="7"/>
        <v>100</v>
      </c>
    </row>
    <row r="259" spans="1:10" ht="45" outlineLevel="7" x14ac:dyDescent="0.2">
      <c r="A259" s="11" t="s">
        <v>273</v>
      </c>
      <c r="B259" s="12" t="s">
        <v>15</v>
      </c>
      <c r="C259" s="11" t="s">
        <v>14</v>
      </c>
      <c r="D259" s="13">
        <v>134604</v>
      </c>
      <c r="E259" s="13">
        <v>134604</v>
      </c>
      <c r="F259" s="23">
        <f t="shared" si="6"/>
        <v>60496.09</v>
      </c>
      <c r="G259" s="13">
        <v>35248.04</v>
      </c>
      <c r="H259" s="13">
        <v>25248.05</v>
      </c>
      <c r="I259" s="13">
        <v>60496.09</v>
      </c>
      <c r="J259" s="25">
        <f t="shared" si="7"/>
        <v>100</v>
      </c>
    </row>
    <row r="260" spans="1:10" ht="45" outlineLevel="3" x14ac:dyDescent="0.2">
      <c r="A260" s="19" t="s">
        <v>275</v>
      </c>
      <c r="B260" s="20" t="s">
        <v>276</v>
      </c>
      <c r="C260" s="21"/>
      <c r="D260" s="22">
        <v>1600</v>
      </c>
      <c r="E260" s="22">
        <v>1600</v>
      </c>
      <c r="F260" s="23">
        <f t="shared" si="6"/>
        <v>800</v>
      </c>
      <c r="G260" s="22">
        <v>400</v>
      </c>
      <c r="H260" s="22">
        <v>400</v>
      </c>
      <c r="I260" s="22">
        <v>800</v>
      </c>
      <c r="J260" s="25">
        <f t="shared" si="7"/>
        <v>100</v>
      </c>
    </row>
    <row r="261" spans="1:10" ht="45" outlineLevel="7" x14ac:dyDescent="0.2">
      <c r="A261" s="11" t="s">
        <v>275</v>
      </c>
      <c r="B261" s="12" t="s">
        <v>15</v>
      </c>
      <c r="C261" s="11" t="s">
        <v>14</v>
      </c>
      <c r="D261" s="13">
        <v>1600</v>
      </c>
      <c r="E261" s="13">
        <v>1600</v>
      </c>
      <c r="F261" s="23">
        <f t="shared" si="6"/>
        <v>800</v>
      </c>
      <c r="G261" s="13">
        <v>400</v>
      </c>
      <c r="H261" s="13">
        <v>400</v>
      </c>
      <c r="I261" s="13">
        <v>800</v>
      </c>
      <c r="J261" s="25">
        <f t="shared" si="7"/>
        <v>100</v>
      </c>
    </row>
    <row r="262" spans="1:10" ht="60" outlineLevel="3" x14ac:dyDescent="0.2">
      <c r="A262" s="19" t="s">
        <v>277</v>
      </c>
      <c r="B262" s="20" t="s">
        <v>278</v>
      </c>
      <c r="C262" s="21"/>
      <c r="D262" s="22">
        <v>73600</v>
      </c>
      <c r="E262" s="22">
        <v>75500</v>
      </c>
      <c r="F262" s="23">
        <f t="shared" si="6"/>
        <v>37435</v>
      </c>
      <c r="G262" s="22">
        <v>18400</v>
      </c>
      <c r="H262" s="22">
        <v>19035</v>
      </c>
      <c r="I262" s="22">
        <v>37435</v>
      </c>
      <c r="J262" s="25">
        <f t="shared" si="7"/>
        <v>100</v>
      </c>
    </row>
    <row r="263" spans="1:10" ht="120" outlineLevel="7" x14ac:dyDescent="0.2">
      <c r="A263" s="11" t="s">
        <v>277</v>
      </c>
      <c r="B263" s="12" t="s">
        <v>31</v>
      </c>
      <c r="C263" s="11" t="s">
        <v>30</v>
      </c>
      <c r="D263" s="13">
        <v>73600</v>
      </c>
      <c r="E263" s="13">
        <v>75500</v>
      </c>
      <c r="F263" s="23">
        <f t="shared" si="6"/>
        <v>37435</v>
      </c>
      <c r="G263" s="13">
        <v>18400</v>
      </c>
      <c r="H263" s="13">
        <v>19035</v>
      </c>
      <c r="I263" s="13">
        <v>37435</v>
      </c>
      <c r="J263" s="25">
        <f t="shared" si="7"/>
        <v>100</v>
      </c>
    </row>
    <row r="264" spans="1:10" ht="60" outlineLevel="3" x14ac:dyDescent="0.2">
      <c r="A264" s="19" t="s">
        <v>279</v>
      </c>
      <c r="B264" s="20" t="s">
        <v>280</v>
      </c>
      <c r="C264" s="21"/>
      <c r="D264" s="22">
        <v>1372200</v>
      </c>
      <c r="E264" s="22">
        <v>1406700</v>
      </c>
      <c r="F264" s="23">
        <f t="shared" si="6"/>
        <v>677550</v>
      </c>
      <c r="G264" s="22">
        <v>329340</v>
      </c>
      <c r="H264" s="22">
        <v>348210</v>
      </c>
      <c r="I264" s="22">
        <v>549649.01</v>
      </c>
      <c r="J264" s="25">
        <f t="shared" si="7"/>
        <v>81.1230182274371</v>
      </c>
    </row>
    <row r="265" spans="1:10" ht="120" outlineLevel="7" x14ac:dyDescent="0.2">
      <c r="A265" s="11" t="s">
        <v>279</v>
      </c>
      <c r="B265" s="12" t="s">
        <v>31</v>
      </c>
      <c r="C265" s="11" t="s">
        <v>30</v>
      </c>
      <c r="D265" s="13">
        <v>1278000</v>
      </c>
      <c r="E265" s="13">
        <v>1312500</v>
      </c>
      <c r="F265" s="23">
        <f t="shared" si="6"/>
        <v>630450</v>
      </c>
      <c r="G265" s="13">
        <v>305790</v>
      </c>
      <c r="H265" s="13">
        <v>324660</v>
      </c>
      <c r="I265" s="13">
        <v>517907.5</v>
      </c>
      <c r="J265" s="25">
        <f t="shared" si="7"/>
        <v>82.148861924022526</v>
      </c>
    </row>
    <row r="266" spans="1:10" ht="45" outlineLevel="7" x14ac:dyDescent="0.2">
      <c r="A266" s="11" t="s">
        <v>279</v>
      </c>
      <c r="B266" s="12" t="s">
        <v>15</v>
      </c>
      <c r="C266" s="11" t="s">
        <v>14</v>
      </c>
      <c r="D266" s="13">
        <v>94200</v>
      </c>
      <c r="E266" s="13">
        <v>94200</v>
      </c>
      <c r="F266" s="23">
        <f t="shared" si="6"/>
        <v>47100</v>
      </c>
      <c r="G266" s="13">
        <v>23550</v>
      </c>
      <c r="H266" s="13">
        <v>23550</v>
      </c>
      <c r="I266" s="13">
        <v>31741.51</v>
      </c>
      <c r="J266" s="25">
        <f t="shared" si="7"/>
        <v>67.391740976645437</v>
      </c>
    </row>
    <row r="267" spans="1:10" ht="75" outlineLevel="3" x14ac:dyDescent="0.2">
      <c r="A267" s="19" t="s">
        <v>281</v>
      </c>
      <c r="B267" s="20" t="s">
        <v>282</v>
      </c>
      <c r="C267" s="21"/>
      <c r="D267" s="22">
        <v>362600</v>
      </c>
      <c r="E267" s="22">
        <v>372100</v>
      </c>
      <c r="F267" s="23">
        <f t="shared" si="6"/>
        <v>184466.66</v>
      </c>
      <c r="G267" s="22">
        <v>90650</v>
      </c>
      <c r="H267" s="22">
        <v>93816.66</v>
      </c>
      <c r="I267" s="22">
        <v>181300</v>
      </c>
      <c r="J267" s="25">
        <f t="shared" si="7"/>
        <v>98.283342908686038</v>
      </c>
    </row>
    <row r="268" spans="1:10" ht="120" outlineLevel="7" x14ac:dyDescent="0.2">
      <c r="A268" s="11" t="s">
        <v>281</v>
      </c>
      <c r="B268" s="12" t="s">
        <v>31</v>
      </c>
      <c r="C268" s="11" t="s">
        <v>30</v>
      </c>
      <c r="D268" s="13">
        <v>357600</v>
      </c>
      <c r="E268" s="13">
        <v>367100</v>
      </c>
      <c r="F268" s="23">
        <f t="shared" si="6"/>
        <v>181509.54</v>
      </c>
      <c r="G268" s="13">
        <v>89021.85</v>
      </c>
      <c r="H268" s="13">
        <v>92487.69</v>
      </c>
      <c r="I268" s="13">
        <v>178342.88</v>
      </c>
      <c r="J268" s="25">
        <f t="shared" si="7"/>
        <v>98.25537544748336</v>
      </c>
    </row>
    <row r="269" spans="1:10" ht="45" outlineLevel="7" x14ac:dyDescent="0.2">
      <c r="A269" s="11" t="s">
        <v>281</v>
      </c>
      <c r="B269" s="12" t="s">
        <v>15</v>
      </c>
      <c r="C269" s="11" t="s">
        <v>14</v>
      </c>
      <c r="D269" s="13">
        <v>5000</v>
      </c>
      <c r="E269" s="13">
        <v>5000</v>
      </c>
      <c r="F269" s="23">
        <f t="shared" ref="F269:F332" si="8">G269+H269</f>
        <v>2957.12</v>
      </c>
      <c r="G269" s="13">
        <v>1628.15</v>
      </c>
      <c r="H269" s="13">
        <v>1328.97</v>
      </c>
      <c r="I269" s="13">
        <v>2957.12</v>
      </c>
      <c r="J269" s="25">
        <f t="shared" si="7"/>
        <v>100</v>
      </c>
    </row>
    <row r="270" spans="1:10" ht="75" outlineLevel="3" x14ac:dyDescent="0.2">
      <c r="A270" s="19" t="s">
        <v>283</v>
      </c>
      <c r="B270" s="20" t="s">
        <v>284</v>
      </c>
      <c r="C270" s="21"/>
      <c r="D270" s="22">
        <v>902700</v>
      </c>
      <c r="E270" s="22">
        <v>941600</v>
      </c>
      <c r="F270" s="23">
        <f t="shared" si="8"/>
        <v>330404.70999999996</v>
      </c>
      <c r="G270" s="22">
        <v>170543.8</v>
      </c>
      <c r="H270" s="22">
        <v>159860.91</v>
      </c>
      <c r="I270" s="22">
        <v>330404.71000000002</v>
      </c>
      <c r="J270" s="25">
        <f t="shared" ref="J270:J328" si="9">I270/F270*100</f>
        <v>100.00000000000003</v>
      </c>
    </row>
    <row r="271" spans="1:10" ht="120" outlineLevel="7" x14ac:dyDescent="0.2">
      <c r="A271" s="11" t="s">
        <v>283</v>
      </c>
      <c r="B271" s="12" t="s">
        <v>31</v>
      </c>
      <c r="C271" s="11" t="s">
        <v>30</v>
      </c>
      <c r="D271" s="13">
        <v>806386</v>
      </c>
      <c r="E271" s="13">
        <v>845286</v>
      </c>
      <c r="F271" s="23">
        <f t="shared" si="8"/>
        <v>288686.88</v>
      </c>
      <c r="G271" s="13">
        <v>146713.09</v>
      </c>
      <c r="H271" s="13">
        <v>141973.79</v>
      </c>
      <c r="I271" s="13">
        <v>288686.88</v>
      </c>
      <c r="J271" s="25">
        <f t="shared" si="9"/>
        <v>100</v>
      </c>
    </row>
    <row r="272" spans="1:10" ht="45" outlineLevel="7" x14ac:dyDescent="0.2">
      <c r="A272" s="11" t="s">
        <v>283</v>
      </c>
      <c r="B272" s="12" t="s">
        <v>15</v>
      </c>
      <c r="C272" s="11" t="s">
        <v>14</v>
      </c>
      <c r="D272" s="13">
        <v>96314</v>
      </c>
      <c r="E272" s="13">
        <v>96314</v>
      </c>
      <c r="F272" s="23">
        <f t="shared" si="8"/>
        <v>41717.83</v>
      </c>
      <c r="G272" s="13">
        <v>23830.71</v>
      </c>
      <c r="H272" s="13">
        <v>17887.12</v>
      </c>
      <c r="I272" s="13">
        <v>41717.83</v>
      </c>
      <c r="J272" s="25">
        <f t="shared" si="9"/>
        <v>100</v>
      </c>
    </row>
    <row r="273" spans="1:10" ht="105" outlineLevel="3" x14ac:dyDescent="0.2">
      <c r="A273" s="19" t="s">
        <v>285</v>
      </c>
      <c r="B273" s="20" t="s">
        <v>286</v>
      </c>
      <c r="C273" s="21"/>
      <c r="D273" s="22">
        <v>2300</v>
      </c>
      <c r="E273" s="22">
        <v>2300</v>
      </c>
      <c r="F273" s="23">
        <f t="shared" si="8"/>
        <v>2300</v>
      </c>
      <c r="G273" s="22">
        <v>2300</v>
      </c>
      <c r="H273" s="22">
        <v>0</v>
      </c>
      <c r="I273" s="22">
        <v>2300</v>
      </c>
      <c r="J273" s="25">
        <f t="shared" si="9"/>
        <v>100</v>
      </c>
    </row>
    <row r="274" spans="1:10" ht="45" outlineLevel="7" x14ac:dyDescent="0.2">
      <c r="A274" s="11" t="s">
        <v>285</v>
      </c>
      <c r="B274" s="12" t="s">
        <v>15</v>
      </c>
      <c r="C274" s="11" t="s">
        <v>14</v>
      </c>
      <c r="D274" s="13">
        <v>2300</v>
      </c>
      <c r="E274" s="13">
        <v>2300</v>
      </c>
      <c r="F274" s="23">
        <f t="shared" si="8"/>
        <v>2300</v>
      </c>
      <c r="G274" s="13">
        <v>2300</v>
      </c>
      <c r="H274" s="13">
        <v>0</v>
      </c>
      <c r="I274" s="13">
        <v>2300</v>
      </c>
      <c r="J274" s="25">
        <f t="shared" si="9"/>
        <v>100</v>
      </c>
    </row>
    <row r="275" spans="1:10" ht="30" outlineLevel="3" x14ac:dyDescent="0.2">
      <c r="A275" s="19" t="s">
        <v>287</v>
      </c>
      <c r="B275" s="20" t="s">
        <v>288</v>
      </c>
      <c r="C275" s="21"/>
      <c r="D275" s="22">
        <v>927400</v>
      </c>
      <c r="E275" s="22">
        <v>927400</v>
      </c>
      <c r="F275" s="23">
        <f t="shared" si="8"/>
        <v>477500</v>
      </c>
      <c r="G275" s="22">
        <v>254200</v>
      </c>
      <c r="H275" s="22">
        <v>223300</v>
      </c>
      <c r="I275" s="22">
        <v>477500</v>
      </c>
      <c r="J275" s="25">
        <f t="shared" si="9"/>
        <v>100</v>
      </c>
    </row>
    <row r="276" spans="1:10" ht="120" outlineLevel="7" x14ac:dyDescent="0.2">
      <c r="A276" s="11" t="s">
        <v>287</v>
      </c>
      <c r="B276" s="12" t="s">
        <v>31</v>
      </c>
      <c r="C276" s="11" t="s">
        <v>30</v>
      </c>
      <c r="D276" s="13">
        <v>720196.52</v>
      </c>
      <c r="E276" s="13">
        <v>687300.32</v>
      </c>
      <c r="F276" s="23">
        <f t="shared" si="8"/>
        <v>336997.28</v>
      </c>
      <c r="G276" s="13">
        <v>157046.51</v>
      </c>
      <c r="H276" s="13">
        <v>179950.77</v>
      </c>
      <c r="I276" s="13">
        <v>336997.28</v>
      </c>
      <c r="J276" s="25">
        <f t="shared" si="9"/>
        <v>100</v>
      </c>
    </row>
    <row r="277" spans="1:10" ht="45" outlineLevel="7" x14ac:dyDescent="0.2">
      <c r="A277" s="11" t="s">
        <v>287</v>
      </c>
      <c r="B277" s="12" t="s">
        <v>15</v>
      </c>
      <c r="C277" s="11" t="s">
        <v>14</v>
      </c>
      <c r="D277" s="13">
        <v>207203.48</v>
      </c>
      <c r="E277" s="13">
        <v>240099.68</v>
      </c>
      <c r="F277" s="23">
        <f t="shared" si="8"/>
        <v>140502.72</v>
      </c>
      <c r="G277" s="13">
        <v>97153.49</v>
      </c>
      <c r="H277" s="13">
        <v>43349.23</v>
      </c>
      <c r="I277" s="13">
        <v>140502.72</v>
      </c>
      <c r="J277" s="25">
        <f t="shared" si="9"/>
        <v>100</v>
      </c>
    </row>
    <row r="278" spans="1:10" ht="45" outlineLevel="2" x14ac:dyDescent="0.2">
      <c r="A278" s="19" t="s">
        <v>289</v>
      </c>
      <c r="B278" s="20" t="s">
        <v>290</v>
      </c>
      <c r="C278" s="21"/>
      <c r="D278" s="22">
        <v>3700580</v>
      </c>
      <c r="E278" s="22">
        <v>3700580</v>
      </c>
      <c r="F278" s="23">
        <f t="shared" si="8"/>
        <v>1915379.47</v>
      </c>
      <c r="G278" s="22">
        <v>944223.5</v>
      </c>
      <c r="H278" s="22">
        <v>971155.97</v>
      </c>
      <c r="I278" s="22">
        <v>1915379.47</v>
      </c>
      <c r="J278" s="25">
        <f t="shared" si="9"/>
        <v>100</v>
      </c>
    </row>
    <row r="279" spans="1:10" ht="90" outlineLevel="3" x14ac:dyDescent="0.2">
      <c r="A279" s="19" t="s">
        <v>291</v>
      </c>
      <c r="B279" s="20" t="s">
        <v>292</v>
      </c>
      <c r="C279" s="21"/>
      <c r="D279" s="22">
        <v>3700580</v>
      </c>
      <c r="E279" s="22">
        <v>3700580</v>
      </c>
      <c r="F279" s="23">
        <f t="shared" si="8"/>
        <v>1915379.47</v>
      </c>
      <c r="G279" s="22">
        <v>944223.5</v>
      </c>
      <c r="H279" s="22">
        <v>971155.97</v>
      </c>
      <c r="I279" s="22">
        <v>1915379.47</v>
      </c>
      <c r="J279" s="25">
        <f t="shared" si="9"/>
        <v>100</v>
      </c>
    </row>
    <row r="280" spans="1:10" ht="30" outlineLevel="7" x14ac:dyDescent="0.2">
      <c r="A280" s="11" t="s">
        <v>291</v>
      </c>
      <c r="B280" s="12" t="s">
        <v>161</v>
      </c>
      <c r="C280" s="11" t="s">
        <v>160</v>
      </c>
      <c r="D280" s="13">
        <v>3700580</v>
      </c>
      <c r="E280" s="13">
        <v>3700580</v>
      </c>
      <c r="F280" s="23">
        <f t="shared" si="8"/>
        <v>1915379.47</v>
      </c>
      <c r="G280" s="13">
        <v>944223.5</v>
      </c>
      <c r="H280" s="13">
        <v>971155.97</v>
      </c>
      <c r="I280" s="13">
        <v>1915379.47</v>
      </c>
      <c r="J280" s="25">
        <f t="shared" si="9"/>
        <v>100</v>
      </c>
    </row>
    <row r="281" spans="1:10" ht="45" outlineLevel="2" x14ac:dyDescent="0.2">
      <c r="A281" s="19" t="s">
        <v>293</v>
      </c>
      <c r="B281" s="20" t="s">
        <v>294</v>
      </c>
      <c r="C281" s="21"/>
      <c r="D281" s="22">
        <v>67200</v>
      </c>
      <c r="E281" s="22">
        <v>67200</v>
      </c>
      <c r="F281" s="23">
        <f t="shared" si="8"/>
        <v>28000</v>
      </c>
      <c r="G281" s="22">
        <v>11200</v>
      </c>
      <c r="H281" s="22">
        <v>16800</v>
      </c>
      <c r="I281" s="22">
        <v>28000</v>
      </c>
      <c r="J281" s="25">
        <f t="shared" si="9"/>
        <v>100</v>
      </c>
    </row>
    <row r="282" spans="1:10" ht="45" outlineLevel="3" x14ac:dyDescent="0.2">
      <c r="A282" s="19" t="s">
        <v>295</v>
      </c>
      <c r="B282" s="20" t="s">
        <v>296</v>
      </c>
      <c r="C282" s="21"/>
      <c r="D282" s="22">
        <v>67200</v>
      </c>
      <c r="E282" s="22">
        <v>67200</v>
      </c>
      <c r="F282" s="23">
        <f t="shared" si="8"/>
        <v>28000</v>
      </c>
      <c r="G282" s="22">
        <v>11200</v>
      </c>
      <c r="H282" s="22">
        <v>16800</v>
      </c>
      <c r="I282" s="22">
        <v>28000</v>
      </c>
      <c r="J282" s="25">
        <f t="shared" si="9"/>
        <v>100</v>
      </c>
    </row>
    <row r="283" spans="1:10" ht="30" outlineLevel="7" x14ac:dyDescent="0.2">
      <c r="A283" s="11" t="s">
        <v>295</v>
      </c>
      <c r="B283" s="12" t="s">
        <v>161</v>
      </c>
      <c r="C283" s="11" t="s">
        <v>160</v>
      </c>
      <c r="D283" s="13">
        <v>67200</v>
      </c>
      <c r="E283" s="13">
        <v>67200</v>
      </c>
      <c r="F283" s="23">
        <f t="shared" si="8"/>
        <v>28000</v>
      </c>
      <c r="G283" s="13">
        <v>11200</v>
      </c>
      <c r="H283" s="13">
        <v>16800</v>
      </c>
      <c r="I283" s="13">
        <v>28000</v>
      </c>
      <c r="J283" s="25">
        <f t="shared" si="9"/>
        <v>100</v>
      </c>
    </row>
    <row r="284" spans="1:10" ht="105" x14ac:dyDescent="0.2">
      <c r="A284" s="19" t="s">
        <v>297</v>
      </c>
      <c r="B284" s="20" t="s">
        <v>298</v>
      </c>
      <c r="C284" s="21"/>
      <c r="D284" s="22">
        <v>27143154.539999999</v>
      </c>
      <c r="E284" s="22">
        <v>27325286.539999999</v>
      </c>
      <c r="F284" s="23">
        <f t="shared" si="8"/>
        <v>11239522.5</v>
      </c>
      <c r="G284" s="22">
        <v>5299218.34</v>
      </c>
      <c r="H284" s="22">
        <v>5940304.1600000001</v>
      </c>
      <c r="I284" s="22">
        <v>11239522.5</v>
      </c>
      <c r="J284" s="25">
        <f t="shared" si="9"/>
        <v>100</v>
      </c>
    </row>
    <row r="285" spans="1:10" ht="150" outlineLevel="1" x14ac:dyDescent="0.2">
      <c r="A285" s="19" t="s">
        <v>299</v>
      </c>
      <c r="B285" s="20" t="s">
        <v>300</v>
      </c>
      <c r="C285" s="21"/>
      <c r="D285" s="22">
        <v>27043154.539999999</v>
      </c>
      <c r="E285" s="22">
        <v>27275286.539999999</v>
      </c>
      <c r="F285" s="23">
        <f t="shared" si="8"/>
        <v>11239522.5</v>
      </c>
      <c r="G285" s="22">
        <v>5299218.34</v>
      </c>
      <c r="H285" s="22">
        <v>5940304.1600000001</v>
      </c>
      <c r="I285" s="22">
        <v>11239522.5</v>
      </c>
      <c r="J285" s="25">
        <f t="shared" si="9"/>
        <v>100</v>
      </c>
    </row>
    <row r="286" spans="1:10" ht="60" outlineLevel="2" x14ac:dyDescent="0.2">
      <c r="A286" s="19" t="s">
        <v>301</v>
      </c>
      <c r="B286" s="20" t="s">
        <v>242</v>
      </c>
      <c r="C286" s="21"/>
      <c r="D286" s="22">
        <v>10232971.82</v>
      </c>
      <c r="E286" s="22">
        <v>10465103.82</v>
      </c>
      <c r="F286" s="23">
        <f t="shared" si="8"/>
        <v>4271565.07</v>
      </c>
      <c r="G286" s="22">
        <v>1733272.07</v>
      </c>
      <c r="H286" s="22">
        <v>2538293</v>
      </c>
      <c r="I286" s="22">
        <v>4271565.07</v>
      </c>
      <c r="J286" s="25">
        <f t="shared" si="9"/>
        <v>100</v>
      </c>
    </row>
    <row r="287" spans="1:10" ht="30" outlineLevel="3" x14ac:dyDescent="0.2">
      <c r="A287" s="19" t="s">
        <v>302</v>
      </c>
      <c r="B287" s="20" t="s">
        <v>244</v>
      </c>
      <c r="C287" s="21"/>
      <c r="D287" s="22">
        <v>10232971.82</v>
      </c>
      <c r="E287" s="22">
        <v>10465103.82</v>
      </c>
      <c r="F287" s="23">
        <f t="shared" si="8"/>
        <v>4271565.07</v>
      </c>
      <c r="G287" s="22">
        <v>1733272.07</v>
      </c>
      <c r="H287" s="22">
        <v>2538293</v>
      </c>
      <c r="I287" s="22">
        <v>4271565.07</v>
      </c>
      <c r="J287" s="25">
        <f t="shared" si="9"/>
        <v>100</v>
      </c>
    </row>
    <row r="288" spans="1:10" ht="120" outlineLevel="7" x14ac:dyDescent="0.2">
      <c r="A288" s="11" t="s">
        <v>302</v>
      </c>
      <c r="B288" s="12" t="s">
        <v>31</v>
      </c>
      <c r="C288" s="11" t="s">
        <v>30</v>
      </c>
      <c r="D288" s="13">
        <v>9853471.8200000003</v>
      </c>
      <c r="E288" s="13">
        <v>10087603.82</v>
      </c>
      <c r="F288" s="23">
        <f t="shared" si="8"/>
        <v>4116401.95</v>
      </c>
      <c r="G288" s="13">
        <v>1657585.39</v>
      </c>
      <c r="H288" s="13">
        <v>2458816.56</v>
      </c>
      <c r="I288" s="13">
        <v>4116401.95</v>
      </c>
      <c r="J288" s="25">
        <f t="shared" si="9"/>
        <v>100</v>
      </c>
    </row>
    <row r="289" spans="1:10" ht="45" outlineLevel="7" x14ac:dyDescent="0.2">
      <c r="A289" s="11" t="s">
        <v>302</v>
      </c>
      <c r="B289" s="12" t="s">
        <v>15</v>
      </c>
      <c r="C289" s="11" t="s">
        <v>14</v>
      </c>
      <c r="D289" s="13">
        <v>379500</v>
      </c>
      <c r="E289" s="13">
        <v>377500</v>
      </c>
      <c r="F289" s="23">
        <f t="shared" si="8"/>
        <v>155163.12</v>
      </c>
      <c r="G289" s="13">
        <v>75686.679999999993</v>
      </c>
      <c r="H289" s="13">
        <v>79476.44</v>
      </c>
      <c r="I289" s="13">
        <v>155163.12</v>
      </c>
      <c r="J289" s="25">
        <f t="shared" si="9"/>
        <v>100</v>
      </c>
    </row>
    <row r="290" spans="1:10" ht="60" outlineLevel="2" x14ac:dyDescent="0.2">
      <c r="A290" s="19" t="s">
        <v>303</v>
      </c>
      <c r="B290" s="20" t="s">
        <v>304</v>
      </c>
      <c r="C290" s="21"/>
      <c r="D290" s="22">
        <v>16810182.719999999</v>
      </c>
      <c r="E290" s="22">
        <v>16810182.719999999</v>
      </c>
      <c r="F290" s="23">
        <f t="shared" si="8"/>
        <v>6967957.4299999997</v>
      </c>
      <c r="G290" s="22">
        <v>3565946.27</v>
      </c>
      <c r="H290" s="22">
        <v>3402011.16</v>
      </c>
      <c r="I290" s="22">
        <v>6967957.4299999997</v>
      </c>
      <c r="J290" s="25">
        <f t="shared" si="9"/>
        <v>100</v>
      </c>
    </row>
    <row r="291" spans="1:10" ht="60" outlineLevel="3" x14ac:dyDescent="0.2">
      <c r="A291" s="19" t="s">
        <v>305</v>
      </c>
      <c r="B291" s="20" t="s">
        <v>29</v>
      </c>
      <c r="C291" s="21"/>
      <c r="D291" s="22">
        <v>16734016.720000001</v>
      </c>
      <c r="E291" s="22">
        <v>16734016.720000001</v>
      </c>
      <c r="F291" s="23">
        <f t="shared" si="8"/>
        <v>6967957.4299999997</v>
      </c>
      <c r="G291" s="22">
        <v>3565946.27</v>
      </c>
      <c r="H291" s="22">
        <v>3402011.16</v>
      </c>
      <c r="I291" s="22">
        <v>6967957.4299999997</v>
      </c>
      <c r="J291" s="25">
        <f t="shared" si="9"/>
        <v>100</v>
      </c>
    </row>
    <row r="292" spans="1:10" ht="120" outlineLevel="7" x14ac:dyDescent="0.2">
      <c r="A292" s="11" t="s">
        <v>305</v>
      </c>
      <c r="B292" s="12" t="s">
        <v>31</v>
      </c>
      <c r="C292" s="11" t="s">
        <v>30</v>
      </c>
      <c r="D292" s="13">
        <v>16003069.720000001</v>
      </c>
      <c r="E292" s="13">
        <v>16003069.720000001</v>
      </c>
      <c r="F292" s="23">
        <f t="shared" si="8"/>
        <v>6596590.5199999996</v>
      </c>
      <c r="G292" s="13">
        <v>3385034.94</v>
      </c>
      <c r="H292" s="13">
        <v>3211555.58</v>
      </c>
      <c r="I292" s="13">
        <v>6596590.5199999996</v>
      </c>
      <c r="J292" s="25">
        <f t="shared" si="9"/>
        <v>100</v>
      </c>
    </row>
    <row r="293" spans="1:10" ht="45" outlineLevel="7" x14ac:dyDescent="0.2">
      <c r="A293" s="11" t="s">
        <v>305</v>
      </c>
      <c r="B293" s="12" t="s">
        <v>15</v>
      </c>
      <c r="C293" s="11" t="s">
        <v>14</v>
      </c>
      <c r="D293" s="13">
        <v>730947</v>
      </c>
      <c r="E293" s="13">
        <v>730947</v>
      </c>
      <c r="F293" s="23">
        <f t="shared" si="8"/>
        <v>371366.91</v>
      </c>
      <c r="G293" s="13">
        <v>180911.33</v>
      </c>
      <c r="H293" s="13">
        <v>190455.58</v>
      </c>
      <c r="I293" s="13">
        <v>371366.91</v>
      </c>
      <c r="J293" s="25">
        <f t="shared" si="9"/>
        <v>100</v>
      </c>
    </row>
    <row r="294" spans="1:10" ht="150" outlineLevel="3" x14ac:dyDescent="0.2">
      <c r="A294" s="19" t="s">
        <v>306</v>
      </c>
      <c r="B294" s="24" t="s">
        <v>307</v>
      </c>
      <c r="C294" s="21"/>
      <c r="D294" s="22">
        <v>76166</v>
      </c>
      <c r="E294" s="22">
        <v>76166</v>
      </c>
      <c r="F294" s="23">
        <f t="shared" si="8"/>
        <v>0</v>
      </c>
      <c r="G294" s="22">
        <v>0</v>
      </c>
      <c r="H294" s="22">
        <v>0</v>
      </c>
      <c r="I294" s="22">
        <v>0</v>
      </c>
      <c r="J294" s="25">
        <v>0</v>
      </c>
    </row>
    <row r="295" spans="1:10" ht="120" outlineLevel="7" x14ac:dyDescent="0.2">
      <c r="A295" s="11" t="s">
        <v>306</v>
      </c>
      <c r="B295" s="12" t="s">
        <v>31</v>
      </c>
      <c r="C295" s="11" t="s">
        <v>30</v>
      </c>
      <c r="D295" s="13">
        <v>76166</v>
      </c>
      <c r="E295" s="13">
        <v>76166</v>
      </c>
      <c r="F295" s="23">
        <f t="shared" si="8"/>
        <v>0</v>
      </c>
      <c r="G295" s="13">
        <v>0</v>
      </c>
      <c r="H295" s="13">
        <v>0</v>
      </c>
      <c r="I295" s="13">
        <v>0</v>
      </c>
      <c r="J295" s="25">
        <v>0</v>
      </c>
    </row>
    <row r="296" spans="1:10" ht="180" outlineLevel="1" x14ac:dyDescent="0.2">
      <c r="A296" s="19" t="s">
        <v>308</v>
      </c>
      <c r="B296" s="24" t="s">
        <v>309</v>
      </c>
      <c r="C296" s="21"/>
      <c r="D296" s="22">
        <v>100000</v>
      </c>
      <c r="E296" s="22">
        <v>50000</v>
      </c>
      <c r="F296" s="23">
        <f t="shared" si="8"/>
        <v>0</v>
      </c>
      <c r="G296" s="22">
        <v>0</v>
      </c>
      <c r="H296" s="22">
        <v>0</v>
      </c>
      <c r="I296" s="22">
        <v>0</v>
      </c>
      <c r="J296" s="25">
        <v>0</v>
      </c>
    </row>
    <row r="297" spans="1:10" ht="60" outlineLevel="2" x14ac:dyDescent="0.2">
      <c r="A297" s="19" t="s">
        <v>310</v>
      </c>
      <c r="B297" s="20" t="s">
        <v>311</v>
      </c>
      <c r="C297" s="21"/>
      <c r="D297" s="22">
        <v>100000</v>
      </c>
      <c r="E297" s="22">
        <v>50000</v>
      </c>
      <c r="F297" s="23">
        <f t="shared" si="8"/>
        <v>0</v>
      </c>
      <c r="G297" s="22">
        <v>0</v>
      </c>
      <c r="H297" s="22">
        <v>0</v>
      </c>
      <c r="I297" s="22">
        <v>0</v>
      </c>
      <c r="J297" s="25">
        <v>0</v>
      </c>
    </row>
    <row r="298" spans="1:10" ht="15" outlineLevel="3" x14ac:dyDescent="0.2">
      <c r="A298" s="19" t="s">
        <v>312</v>
      </c>
      <c r="B298" s="20" t="s">
        <v>313</v>
      </c>
      <c r="C298" s="21"/>
      <c r="D298" s="22">
        <v>100000</v>
      </c>
      <c r="E298" s="22">
        <v>50000</v>
      </c>
      <c r="F298" s="23">
        <f t="shared" si="8"/>
        <v>0</v>
      </c>
      <c r="G298" s="22">
        <v>0</v>
      </c>
      <c r="H298" s="22">
        <v>0</v>
      </c>
      <c r="I298" s="22">
        <v>0</v>
      </c>
      <c r="J298" s="25">
        <v>0</v>
      </c>
    </row>
    <row r="299" spans="1:10" ht="15" outlineLevel="7" x14ac:dyDescent="0.2">
      <c r="A299" s="11" t="s">
        <v>312</v>
      </c>
      <c r="B299" s="12" t="s">
        <v>33</v>
      </c>
      <c r="C299" s="11" t="s">
        <v>32</v>
      </c>
      <c r="D299" s="13">
        <v>100000</v>
      </c>
      <c r="E299" s="13">
        <v>50000</v>
      </c>
      <c r="F299" s="23">
        <f t="shared" si="8"/>
        <v>0</v>
      </c>
      <c r="G299" s="13">
        <v>0</v>
      </c>
      <c r="H299" s="13">
        <v>0</v>
      </c>
      <c r="I299" s="13">
        <v>0</v>
      </c>
      <c r="J299" s="25">
        <v>0</v>
      </c>
    </row>
    <row r="300" spans="1:10" ht="90" x14ac:dyDescent="0.2">
      <c r="A300" s="19" t="s">
        <v>314</v>
      </c>
      <c r="B300" s="20" t="s">
        <v>315</v>
      </c>
      <c r="C300" s="21"/>
      <c r="D300" s="22">
        <v>51522479.600000001</v>
      </c>
      <c r="E300" s="22">
        <v>54849429.880000003</v>
      </c>
      <c r="F300" s="23">
        <f t="shared" si="8"/>
        <v>25879872.210000001</v>
      </c>
      <c r="G300" s="22">
        <v>10253888.869999999</v>
      </c>
      <c r="H300" s="22">
        <v>15625983.34</v>
      </c>
      <c r="I300" s="22">
        <v>25879872.210000001</v>
      </c>
      <c r="J300" s="25">
        <f t="shared" si="9"/>
        <v>100</v>
      </c>
    </row>
    <row r="301" spans="1:10" ht="135" outlineLevel="1" x14ac:dyDescent="0.2">
      <c r="A301" s="19" t="s">
        <v>316</v>
      </c>
      <c r="B301" s="20" t="s">
        <v>317</v>
      </c>
      <c r="C301" s="21"/>
      <c r="D301" s="22">
        <v>33683001</v>
      </c>
      <c r="E301" s="22">
        <v>35389669.840000004</v>
      </c>
      <c r="F301" s="23">
        <f t="shared" si="8"/>
        <v>18256322.390000001</v>
      </c>
      <c r="G301" s="22">
        <v>6845274.4800000004</v>
      </c>
      <c r="H301" s="22">
        <v>11411047.91</v>
      </c>
      <c r="I301" s="22">
        <v>18256322.390000001</v>
      </c>
      <c r="J301" s="25">
        <f t="shared" si="9"/>
        <v>100</v>
      </c>
    </row>
    <row r="302" spans="1:10" ht="45" outlineLevel="2" x14ac:dyDescent="0.2">
      <c r="A302" s="19" t="s">
        <v>318</v>
      </c>
      <c r="B302" s="20" t="s">
        <v>319</v>
      </c>
      <c r="C302" s="21"/>
      <c r="D302" s="22">
        <v>20674476</v>
      </c>
      <c r="E302" s="22">
        <v>20479200.059999999</v>
      </c>
      <c r="F302" s="23">
        <f t="shared" si="8"/>
        <v>9444900.0099999998</v>
      </c>
      <c r="G302" s="22">
        <v>4175160.57</v>
      </c>
      <c r="H302" s="22">
        <v>5269739.4400000004</v>
      </c>
      <c r="I302" s="22">
        <v>9444900.0099999998</v>
      </c>
      <c r="J302" s="25">
        <f t="shared" si="9"/>
        <v>100</v>
      </c>
    </row>
    <row r="303" spans="1:10" ht="60" outlineLevel="3" x14ac:dyDescent="0.2">
      <c r="A303" s="19" t="s">
        <v>320</v>
      </c>
      <c r="B303" s="20" t="s">
        <v>29</v>
      </c>
      <c r="C303" s="21"/>
      <c r="D303" s="22">
        <v>20674476</v>
      </c>
      <c r="E303" s="22">
        <v>20479200.059999999</v>
      </c>
      <c r="F303" s="23">
        <f t="shared" si="8"/>
        <v>9444900.0099999998</v>
      </c>
      <c r="G303" s="22">
        <v>4175160.57</v>
      </c>
      <c r="H303" s="22">
        <v>5269739.4400000004</v>
      </c>
      <c r="I303" s="22">
        <v>9444900.0099999998</v>
      </c>
      <c r="J303" s="25">
        <f t="shared" si="9"/>
        <v>100</v>
      </c>
    </row>
    <row r="304" spans="1:10" ht="60" outlineLevel="7" x14ac:dyDescent="0.2">
      <c r="A304" s="11" t="s">
        <v>320</v>
      </c>
      <c r="B304" s="12" t="s">
        <v>41</v>
      </c>
      <c r="C304" s="11" t="s">
        <v>40</v>
      </c>
      <c r="D304" s="13">
        <v>20674476</v>
      </c>
      <c r="E304" s="13">
        <v>20479200.059999999</v>
      </c>
      <c r="F304" s="23">
        <f t="shared" si="8"/>
        <v>9444900.0099999998</v>
      </c>
      <c r="G304" s="13">
        <v>4175160.57</v>
      </c>
      <c r="H304" s="13">
        <v>5269739.4400000004</v>
      </c>
      <c r="I304" s="13">
        <v>9444900.0099999998</v>
      </c>
      <c r="J304" s="25">
        <f t="shared" si="9"/>
        <v>100</v>
      </c>
    </row>
    <row r="305" spans="1:10" ht="45" outlineLevel="2" x14ac:dyDescent="0.2">
      <c r="A305" s="19" t="s">
        <v>321</v>
      </c>
      <c r="B305" s="20" t="s">
        <v>322</v>
      </c>
      <c r="C305" s="21"/>
      <c r="D305" s="22">
        <v>8418225</v>
      </c>
      <c r="E305" s="22">
        <v>8341184.1299999999</v>
      </c>
      <c r="F305" s="23">
        <f t="shared" si="8"/>
        <v>4005687.1900000004</v>
      </c>
      <c r="G305" s="22">
        <v>1700226.74</v>
      </c>
      <c r="H305" s="22">
        <v>2305460.4500000002</v>
      </c>
      <c r="I305" s="22">
        <v>4005687.19</v>
      </c>
      <c r="J305" s="25">
        <f t="shared" si="9"/>
        <v>99.999999999999986</v>
      </c>
    </row>
    <row r="306" spans="1:10" ht="60" outlineLevel="3" x14ac:dyDescent="0.2">
      <c r="A306" s="19" t="s">
        <v>323</v>
      </c>
      <c r="B306" s="20" t="s">
        <v>29</v>
      </c>
      <c r="C306" s="21"/>
      <c r="D306" s="22">
        <v>8418225</v>
      </c>
      <c r="E306" s="22">
        <v>8341184.1299999999</v>
      </c>
      <c r="F306" s="23">
        <f t="shared" si="8"/>
        <v>4005687.1900000004</v>
      </c>
      <c r="G306" s="22">
        <v>1700226.74</v>
      </c>
      <c r="H306" s="22">
        <v>2305460.4500000002</v>
      </c>
      <c r="I306" s="22">
        <v>4005687.19</v>
      </c>
      <c r="J306" s="25">
        <f t="shared" si="9"/>
        <v>99.999999999999986</v>
      </c>
    </row>
    <row r="307" spans="1:10" ht="120" outlineLevel="7" x14ac:dyDescent="0.2">
      <c r="A307" s="11" t="s">
        <v>323</v>
      </c>
      <c r="B307" s="12" t="s">
        <v>31</v>
      </c>
      <c r="C307" s="11" t="s">
        <v>30</v>
      </c>
      <c r="D307" s="13">
        <v>6872425</v>
      </c>
      <c r="E307" s="13">
        <v>6872425</v>
      </c>
      <c r="F307" s="23">
        <f t="shared" si="8"/>
        <v>3240193.9</v>
      </c>
      <c r="G307" s="13">
        <v>1330711.1499999999</v>
      </c>
      <c r="H307" s="13">
        <v>1909482.75</v>
      </c>
      <c r="I307" s="13">
        <v>3240193.9</v>
      </c>
      <c r="J307" s="25">
        <f t="shared" si="9"/>
        <v>100</v>
      </c>
    </row>
    <row r="308" spans="1:10" ht="45" outlineLevel="7" x14ac:dyDescent="0.2">
      <c r="A308" s="11" t="s">
        <v>323</v>
      </c>
      <c r="B308" s="12" t="s">
        <v>15</v>
      </c>
      <c r="C308" s="11" t="s">
        <v>14</v>
      </c>
      <c r="D308" s="13">
        <v>1519600</v>
      </c>
      <c r="E308" s="13">
        <v>1442559.13</v>
      </c>
      <c r="F308" s="23">
        <f t="shared" si="8"/>
        <v>756222.29</v>
      </c>
      <c r="G308" s="13">
        <v>364640.59</v>
      </c>
      <c r="H308" s="13">
        <v>391581.7</v>
      </c>
      <c r="I308" s="13">
        <v>756222.29</v>
      </c>
      <c r="J308" s="25">
        <f t="shared" si="9"/>
        <v>100</v>
      </c>
    </row>
    <row r="309" spans="1:10" ht="15" outlineLevel="7" x14ac:dyDescent="0.2">
      <c r="A309" s="11" t="s">
        <v>323</v>
      </c>
      <c r="B309" s="12" t="s">
        <v>33</v>
      </c>
      <c r="C309" s="11" t="s">
        <v>32</v>
      </c>
      <c r="D309" s="13">
        <v>26200</v>
      </c>
      <c r="E309" s="13">
        <v>26200</v>
      </c>
      <c r="F309" s="23">
        <f t="shared" si="8"/>
        <v>9271</v>
      </c>
      <c r="G309" s="13">
        <v>4875</v>
      </c>
      <c r="H309" s="13">
        <v>4396</v>
      </c>
      <c r="I309" s="13">
        <v>9271</v>
      </c>
      <c r="J309" s="25">
        <f t="shared" si="9"/>
        <v>100</v>
      </c>
    </row>
    <row r="310" spans="1:10" ht="30" outlineLevel="2" x14ac:dyDescent="0.2">
      <c r="A310" s="19" t="s">
        <v>324</v>
      </c>
      <c r="B310" s="20" t="s">
        <v>325</v>
      </c>
      <c r="C310" s="21"/>
      <c r="D310" s="22">
        <v>3110787</v>
      </c>
      <c r="E310" s="22">
        <v>3416728.06</v>
      </c>
      <c r="F310" s="23">
        <f t="shared" si="8"/>
        <v>1882477.4</v>
      </c>
      <c r="G310" s="22">
        <v>691182.17</v>
      </c>
      <c r="H310" s="22">
        <v>1191295.23</v>
      </c>
      <c r="I310" s="22">
        <v>1882477.4</v>
      </c>
      <c r="J310" s="25">
        <f t="shared" si="9"/>
        <v>100</v>
      </c>
    </row>
    <row r="311" spans="1:10" ht="60" outlineLevel="3" x14ac:dyDescent="0.2">
      <c r="A311" s="19" t="s">
        <v>326</v>
      </c>
      <c r="B311" s="20" t="s">
        <v>29</v>
      </c>
      <c r="C311" s="21"/>
      <c r="D311" s="22">
        <v>3110787</v>
      </c>
      <c r="E311" s="22">
        <v>3416728.06</v>
      </c>
      <c r="F311" s="23">
        <f t="shared" si="8"/>
        <v>1882477.4</v>
      </c>
      <c r="G311" s="22">
        <v>691182.17</v>
      </c>
      <c r="H311" s="22">
        <v>1191295.23</v>
      </c>
      <c r="I311" s="22">
        <v>1882477.4</v>
      </c>
      <c r="J311" s="25">
        <f t="shared" si="9"/>
        <v>100</v>
      </c>
    </row>
    <row r="312" spans="1:10" ht="120" outlineLevel="7" x14ac:dyDescent="0.2">
      <c r="A312" s="11" t="s">
        <v>326</v>
      </c>
      <c r="B312" s="12" t="s">
        <v>31</v>
      </c>
      <c r="C312" s="11" t="s">
        <v>30</v>
      </c>
      <c r="D312" s="13">
        <v>2248357</v>
      </c>
      <c r="E312" s="13">
        <v>2248357</v>
      </c>
      <c r="F312" s="23">
        <f t="shared" si="8"/>
        <v>1092531.32</v>
      </c>
      <c r="G312" s="13">
        <v>436519.56</v>
      </c>
      <c r="H312" s="13">
        <v>656011.76</v>
      </c>
      <c r="I312" s="13">
        <v>1092531.32</v>
      </c>
      <c r="J312" s="25">
        <f t="shared" si="9"/>
        <v>100</v>
      </c>
    </row>
    <row r="313" spans="1:10" ht="45" outlineLevel="7" x14ac:dyDescent="0.2">
      <c r="A313" s="11" t="s">
        <v>326</v>
      </c>
      <c r="B313" s="12" t="s">
        <v>15</v>
      </c>
      <c r="C313" s="11" t="s">
        <v>14</v>
      </c>
      <c r="D313" s="13">
        <v>848600</v>
      </c>
      <c r="E313" s="13">
        <v>1154541.06</v>
      </c>
      <c r="F313" s="23">
        <f t="shared" si="8"/>
        <v>783087.08</v>
      </c>
      <c r="G313" s="13">
        <v>251236.61</v>
      </c>
      <c r="H313" s="13">
        <v>531850.47</v>
      </c>
      <c r="I313" s="13">
        <v>783087.08</v>
      </c>
      <c r="J313" s="25">
        <f t="shared" si="9"/>
        <v>100</v>
      </c>
    </row>
    <row r="314" spans="1:10" ht="15" outlineLevel="7" x14ac:dyDescent="0.2">
      <c r="A314" s="11" t="s">
        <v>326</v>
      </c>
      <c r="B314" s="12" t="s">
        <v>33</v>
      </c>
      <c r="C314" s="11" t="s">
        <v>32</v>
      </c>
      <c r="D314" s="13">
        <v>13830</v>
      </c>
      <c r="E314" s="13">
        <v>13830</v>
      </c>
      <c r="F314" s="23">
        <f t="shared" si="8"/>
        <v>6859</v>
      </c>
      <c r="G314" s="13">
        <v>3426</v>
      </c>
      <c r="H314" s="13">
        <v>3433</v>
      </c>
      <c r="I314" s="13">
        <v>6859</v>
      </c>
      <c r="J314" s="25">
        <f t="shared" si="9"/>
        <v>100</v>
      </c>
    </row>
    <row r="315" spans="1:10" ht="60" outlineLevel="2" x14ac:dyDescent="0.2">
      <c r="A315" s="19" t="s">
        <v>327</v>
      </c>
      <c r="B315" s="20" t="s">
        <v>328</v>
      </c>
      <c r="C315" s="21"/>
      <c r="D315" s="22">
        <v>942999.8</v>
      </c>
      <c r="E315" s="22">
        <v>1086504.8</v>
      </c>
      <c r="F315" s="23">
        <f t="shared" si="8"/>
        <v>857205</v>
      </c>
      <c r="G315" s="22">
        <v>278705</v>
      </c>
      <c r="H315" s="22">
        <v>578500</v>
      </c>
      <c r="I315" s="22">
        <v>857205</v>
      </c>
      <c r="J315" s="25">
        <f t="shared" si="9"/>
        <v>100</v>
      </c>
    </row>
    <row r="316" spans="1:10" ht="45" outlineLevel="3" x14ac:dyDescent="0.2">
      <c r="A316" s="19" t="s">
        <v>329</v>
      </c>
      <c r="B316" s="20" t="s">
        <v>330</v>
      </c>
      <c r="C316" s="21"/>
      <c r="D316" s="22">
        <v>942999.8</v>
      </c>
      <c r="E316" s="22">
        <v>1086504.8</v>
      </c>
      <c r="F316" s="23">
        <f t="shared" si="8"/>
        <v>857205</v>
      </c>
      <c r="G316" s="22">
        <v>278705</v>
      </c>
      <c r="H316" s="22">
        <v>578500</v>
      </c>
      <c r="I316" s="22">
        <v>857205</v>
      </c>
      <c r="J316" s="25">
        <f t="shared" si="9"/>
        <v>100</v>
      </c>
    </row>
    <row r="317" spans="1:10" ht="45" outlineLevel="7" x14ac:dyDescent="0.2">
      <c r="A317" s="11" t="s">
        <v>329</v>
      </c>
      <c r="B317" s="12" t="s">
        <v>15</v>
      </c>
      <c r="C317" s="11" t="s">
        <v>14</v>
      </c>
      <c r="D317" s="13">
        <v>660000</v>
      </c>
      <c r="E317" s="13">
        <v>660000</v>
      </c>
      <c r="F317" s="23">
        <f t="shared" si="8"/>
        <v>636000</v>
      </c>
      <c r="G317" s="13">
        <v>180000</v>
      </c>
      <c r="H317" s="13">
        <v>456000</v>
      </c>
      <c r="I317" s="13">
        <v>636000</v>
      </c>
      <c r="J317" s="25">
        <f t="shared" si="9"/>
        <v>100</v>
      </c>
    </row>
    <row r="318" spans="1:10" ht="60" outlineLevel="7" x14ac:dyDescent="0.2">
      <c r="A318" s="11" t="s">
        <v>329</v>
      </c>
      <c r="B318" s="12" t="s">
        <v>41</v>
      </c>
      <c r="C318" s="11" t="s">
        <v>40</v>
      </c>
      <c r="D318" s="13">
        <v>282999.8</v>
      </c>
      <c r="E318" s="13">
        <v>426504.8</v>
      </c>
      <c r="F318" s="23">
        <f t="shared" si="8"/>
        <v>221205</v>
      </c>
      <c r="G318" s="13">
        <v>98705</v>
      </c>
      <c r="H318" s="13">
        <v>122500</v>
      </c>
      <c r="I318" s="13">
        <v>221205</v>
      </c>
      <c r="J318" s="25">
        <f t="shared" si="9"/>
        <v>100</v>
      </c>
    </row>
    <row r="319" spans="1:10" ht="45" outlineLevel="2" x14ac:dyDescent="0.2">
      <c r="A319" s="19" t="s">
        <v>331</v>
      </c>
      <c r="B319" s="20" t="s">
        <v>90</v>
      </c>
      <c r="C319" s="21"/>
      <c r="D319" s="22">
        <v>516513.2</v>
      </c>
      <c r="E319" s="22">
        <v>2066052.79</v>
      </c>
      <c r="F319" s="23">
        <f t="shared" si="8"/>
        <v>2066052.79</v>
      </c>
      <c r="G319" s="22">
        <v>0</v>
      </c>
      <c r="H319" s="22">
        <v>2066052.79</v>
      </c>
      <c r="I319" s="22">
        <v>2066052.79</v>
      </c>
      <c r="J319" s="25">
        <f t="shared" si="9"/>
        <v>100</v>
      </c>
    </row>
    <row r="320" spans="1:10" ht="45" outlineLevel="3" x14ac:dyDescent="0.2">
      <c r="A320" s="19" t="s">
        <v>332</v>
      </c>
      <c r="B320" s="20" t="s">
        <v>333</v>
      </c>
      <c r="C320" s="21"/>
      <c r="D320" s="22">
        <v>516513.2</v>
      </c>
      <c r="E320" s="22">
        <v>2066052.79</v>
      </c>
      <c r="F320" s="23">
        <f t="shared" si="8"/>
        <v>2066052.79</v>
      </c>
      <c r="G320" s="22">
        <v>0</v>
      </c>
      <c r="H320" s="22">
        <v>2066052.79</v>
      </c>
      <c r="I320" s="22">
        <v>2066052.79</v>
      </c>
      <c r="J320" s="25">
        <f t="shared" si="9"/>
        <v>100</v>
      </c>
    </row>
    <row r="321" spans="1:10" ht="60" outlineLevel="7" x14ac:dyDescent="0.2">
      <c r="A321" s="11" t="s">
        <v>332</v>
      </c>
      <c r="B321" s="12" t="s">
        <v>41</v>
      </c>
      <c r="C321" s="11" t="s">
        <v>40</v>
      </c>
      <c r="D321" s="13">
        <v>516513.2</v>
      </c>
      <c r="E321" s="13">
        <v>2066052.79</v>
      </c>
      <c r="F321" s="23">
        <f t="shared" si="8"/>
        <v>2066052.79</v>
      </c>
      <c r="G321" s="13">
        <v>0</v>
      </c>
      <c r="H321" s="13">
        <v>2066052.79</v>
      </c>
      <c r="I321" s="13">
        <v>2066052.79</v>
      </c>
      <c r="J321" s="25">
        <f t="shared" si="9"/>
        <v>100</v>
      </c>
    </row>
    <row r="322" spans="1:10" ht="45" outlineLevel="2" x14ac:dyDescent="0.2">
      <c r="A322" s="19" t="s">
        <v>334</v>
      </c>
      <c r="B322" s="20" t="s">
        <v>335</v>
      </c>
      <c r="C322" s="21"/>
      <c r="D322" s="22">
        <v>20000</v>
      </c>
      <c r="E322" s="22">
        <v>0</v>
      </c>
      <c r="F322" s="23">
        <f t="shared" si="8"/>
        <v>0</v>
      </c>
      <c r="G322" s="22">
        <v>0</v>
      </c>
      <c r="H322" s="22">
        <v>0</v>
      </c>
      <c r="I322" s="22">
        <v>0</v>
      </c>
      <c r="J322" s="25">
        <v>0</v>
      </c>
    </row>
    <row r="323" spans="1:10" ht="30" outlineLevel="3" x14ac:dyDescent="0.2">
      <c r="A323" s="19" t="s">
        <v>336</v>
      </c>
      <c r="B323" s="20" t="s">
        <v>337</v>
      </c>
      <c r="C323" s="21"/>
      <c r="D323" s="22">
        <v>20000</v>
      </c>
      <c r="E323" s="22">
        <v>0</v>
      </c>
      <c r="F323" s="23">
        <f t="shared" si="8"/>
        <v>0</v>
      </c>
      <c r="G323" s="22">
        <v>0</v>
      </c>
      <c r="H323" s="22">
        <v>0</v>
      </c>
      <c r="I323" s="22">
        <v>0</v>
      </c>
      <c r="J323" s="25">
        <v>0</v>
      </c>
    </row>
    <row r="324" spans="1:10" ht="45" outlineLevel="7" x14ac:dyDescent="0.2">
      <c r="A324" s="11" t="s">
        <v>336</v>
      </c>
      <c r="B324" s="12" t="s">
        <v>15</v>
      </c>
      <c r="C324" s="11" t="s">
        <v>14</v>
      </c>
      <c r="D324" s="13">
        <v>20000</v>
      </c>
      <c r="E324" s="13">
        <v>0</v>
      </c>
      <c r="F324" s="23">
        <f t="shared" si="8"/>
        <v>0</v>
      </c>
      <c r="G324" s="13">
        <v>0</v>
      </c>
      <c r="H324" s="13">
        <v>0</v>
      </c>
      <c r="I324" s="13">
        <v>0</v>
      </c>
      <c r="J324" s="25">
        <v>0</v>
      </c>
    </row>
    <row r="325" spans="1:10" ht="135" outlineLevel="1" x14ac:dyDescent="0.2">
      <c r="A325" s="19" t="s">
        <v>338</v>
      </c>
      <c r="B325" s="20" t="s">
        <v>339</v>
      </c>
      <c r="C325" s="21"/>
      <c r="D325" s="22">
        <v>126000</v>
      </c>
      <c r="E325" s="22">
        <v>120000</v>
      </c>
      <c r="F325" s="23">
        <f t="shared" si="8"/>
        <v>2400</v>
      </c>
      <c r="G325" s="22">
        <v>0</v>
      </c>
      <c r="H325" s="22">
        <v>2400</v>
      </c>
      <c r="I325" s="22">
        <v>2400</v>
      </c>
      <c r="J325" s="25">
        <f t="shared" si="9"/>
        <v>100</v>
      </c>
    </row>
    <row r="326" spans="1:10" ht="60" outlineLevel="2" x14ac:dyDescent="0.2">
      <c r="A326" s="19" t="s">
        <v>340</v>
      </c>
      <c r="B326" s="20" t="s">
        <v>341</v>
      </c>
      <c r="C326" s="21"/>
      <c r="D326" s="22">
        <v>126000</v>
      </c>
      <c r="E326" s="22">
        <v>120000</v>
      </c>
      <c r="F326" s="23">
        <f t="shared" si="8"/>
        <v>2400</v>
      </c>
      <c r="G326" s="22">
        <v>0</v>
      </c>
      <c r="H326" s="22">
        <v>2400</v>
      </c>
      <c r="I326" s="22">
        <v>2400</v>
      </c>
      <c r="J326" s="25">
        <f t="shared" si="9"/>
        <v>100</v>
      </c>
    </row>
    <row r="327" spans="1:10" ht="45" outlineLevel="3" x14ac:dyDescent="0.2">
      <c r="A327" s="19" t="s">
        <v>342</v>
      </c>
      <c r="B327" s="20" t="s">
        <v>343</v>
      </c>
      <c r="C327" s="21"/>
      <c r="D327" s="22">
        <v>126000</v>
      </c>
      <c r="E327" s="22">
        <v>120000</v>
      </c>
      <c r="F327" s="23">
        <f t="shared" si="8"/>
        <v>2400</v>
      </c>
      <c r="G327" s="22">
        <v>0</v>
      </c>
      <c r="H327" s="22">
        <v>2400</v>
      </c>
      <c r="I327" s="22">
        <v>2400</v>
      </c>
      <c r="J327" s="25">
        <f t="shared" si="9"/>
        <v>100</v>
      </c>
    </row>
    <row r="328" spans="1:10" ht="45" outlineLevel="7" x14ac:dyDescent="0.2">
      <c r="A328" s="11" t="s">
        <v>342</v>
      </c>
      <c r="B328" s="12" t="s">
        <v>15</v>
      </c>
      <c r="C328" s="11" t="s">
        <v>14</v>
      </c>
      <c r="D328" s="13">
        <v>126000</v>
      </c>
      <c r="E328" s="13">
        <v>120000</v>
      </c>
      <c r="F328" s="23">
        <f t="shared" si="8"/>
        <v>2400</v>
      </c>
      <c r="G328" s="13">
        <v>0</v>
      </c>
      <c r="H328" s="13">
        <v>2400</v>
      </c>
      <c r="I328" s="13">
        <v>2400</v>
      </c>
      <c r="J328" s="25">
        <f t="shared" si="9"/>
        <v>100</v>
      </c>
    </row>
    <row r="329" spans="1:10" ht="153" customHeight="1" outlineLevel="1" x14ac:dyDescent="0.2">
      <c r="A329" s="19" t="s">
        <v>344</v>
      </c>
      <c r="B329" s="24" t="s">
        <v>345</v>
      </c>
      <c r="C329" s="21"/>
      <c r="D329" s="22">
        <v>250000</v>
      </c>
      <c r="E329" s="22">
        <v>1539903</v>
      </c>
      <c r="F329" s="23">
        <f t="shared" si="8"/>
        <v>0</v>
      </c>
      <c r="G329" s="22">
        <v>0</v>
      </c>
      <c r="H329" s="22">
        <v>0</v>
      </c>
      <c r="I329" s="22">
        <v>0</v>
      </c>
      <c r="J329" s="25">
        <v>0</v>
      </c>
    </row>
    <row r="330" spans="1:10" ht="67.5" customHeight="1" outlineLevel="2" x14ac:dyDescent="0.2">
      <c r="A330" s="19" t="s">
        <v>346</v>
      </c>
      <c r="B330" s="20" t="s">
        <v>347</v>
      </c>
      <c r="C330" s="21"/>
      <c r="D330" s="22">
        <v>250000</v>
      </c>
      <c r="E330" s="22">
        <v>1539903</v>
      </c>
      <c r="F330" s="23">
        <f t="shared" si="8"/>
        <v>0</v>
      </c>
      <c r="G330" s="22">
        <v>0</v>
      </c>
      <c r="H330" s="22">
        <v>0</v>
      </c>
      <c r="I330" s="22">
        <v>0</v>
      </c>
      <c r="J330" s="25">
        <v>0</v>
      </c>
    </row>
    <row r="331" spans="1:10" ht="30" outlineLevel="3" x14ac:dyDescent="0.2">
      <c r="A331" s="19" t="s">
        <v>348</v>
      </c>
      <c r="B331" s="20" t="s">
        <v>349</v>
      </c>
      <c r="C331" s="21"/>
      <c r="D331" s="22">
        <v>0</v>
      </c>
      <c r="E331" s="22">
        <v>549751</v>
      </c>
      <c r="F331" s="23">
        <f t="shared" si="8"/>
        <v>0</v>
      </c>
      <c r="G331" s="22">
        <v>0</v>
      </c>
      <c r="H331" s="22">
        <v>0</v>
      </c>
      <c r="I331" s="22">
        <v>0</v>
      </c>
      <c r="J331" s="25">
        <v>0</v>
      </c>
    </row>
    <row r="332" spans="1:10" ht="30" outlineLevel="7" x14ac:dyDescent="0.2">
      <c r="A332" s="11" t="s">
        <v>348</v>
      </c>
      <c r="B332" s="12" t="s">
        <v>161</v>
      </c>
      <c r="C332" s="11" t="s">
        <v>160</v>
      </c>
      <c r="D332" s="13">
        <v>0</v>
      </c>
      <c r="E332" s="13">
        <v>549751</v>
      </c>
      <c r="F332" s="23">
        <f t="shared" si="8"/>
        <v>0</v>
      </c>
      <c r="G332" s="13">
        <v>0</v>
      </c>
      <c r="H332" s="13">
        <v>0</v>
      </c>
      <c r="I332" s="13">
        <v>0</v>
      </c>
      <c r="J332" s="25">
        <v>0</v>
      </c>
    </row>
    <row r="333" spans="1:10" ht="135" outlineLevel="3" x14ac:dyDescent="0.2">
      <c r="A333" s="19" t="s">
        <v>350</v>
      </c>
      <c r="B333" s="20" t="s">
        <v>351</v>
      </c>
      <c r="C333" s="21"/>
      <c r="D333" s="22">
        <v>250000</v>
      </c>
      <c r="E333" s="22">
        <v>990152</v>
      </c>
      <c r="F333" s="23">
        <f t="shared" ref="F333:F396" si="10">G333+H333</f>
        <v>0</v>
      </c>
      <c r="G333" s="22">
        <v>0</v>
      </c>
      <c r="H333" s="22">
        <v>0</v>
      </c>
      <c r="I333" s="22">
        <v>0</v>
      </c>
      <c r="J333" s="25">
        <v>0</v>
      </c>
    </row>
    <row r="334" spans="1:10" ht="30" outlineLevel="7" x14ac:dyDescent="0.2">
      <c r="A334" s="11" t="s">
        <v>350</v>
      </c>
      <c r="B334" s="12" t="s">
        <v>161</v>
      </c>
      <c r="C334" s="11" t="s">
        <v>160</v>
      </c>
      <c r="D334" s="13">
        <v>250000</v>
      </c>
      <c r="E334" s="13">
        <v>990152</v>
      </c>
      <c r="F334" s="23">
        <f t="shared" si="10"/>
        <v>0</v>
      </c>
      <c r="G334" s="13">
        <v>0</v>
      </c>
      <c r="H334" s="13">
        <v>0</v>
      </c>
      <c r="I334" s="13">
        <v>0</v>
      </c>
      <c r="J334" s="25">
        <v>0</v>
      </c>
    </row>
    <row r="335" spans="1:10" ht="138" customHeight="1" outlineLevel="1" x14ac:dyDescent="0.2">
      <c r="A335" s="19" t="s">
        <v>352</v>
      </c>
      <c r="B335" s="20" t="s">
        <v>353</v>
      </c>
      <c r="C335" s="21"/>
      <c r="D335" s="22">
        <v>17463478.600000001</v>
      </c>
      <c r="E335" s="22">
        <v>17799857.039999999</v>
      </c>
      <c r="F335" s="23">
        <f t="shared" si="10"/>
        <v>7621149.8200000003</v>
      </c>
      <c r="G335" s="22">
        <v>3408614.39</v>
      </c>
      <c r="H335" s="22">
        <v>4212535.43</v>
      </c>
      <c r="I335" s="22">
        <v>7621149.8200000003</v>
      </c>
      <c r="J335" s="25">
        <f t="shared" ref="J335:J397" si="11">I335/F335*100</f>
        <v>100</v>
      </c>
    </row>
    <row r="336" spans="1:10" ht="52.5" customHeight="1" outlineLevel="2" x14ac:dyDescent="0.2">
      <c r="A336" s="19" t="s">
        <v>354</v>
      </c>
      <c r="B336" s="20" t="s">
        <v>242</v>
      </c>
      <c r="C336" s="21"/>
      <c r="D336" s="22">
        <v>2314315.9</v>
      </c>
      <c r="E336" s="22">
        <v>2369242.9</v>
      </c>
      <c r="F336" s="23">
        <f t="shared" si="10"/>
        <v>839645.56</v>
      </c>
      <c r="G336" s="22">
        <v>342780.75</v>
      </c>
      <c r="H336" s="22">
        <v>496864.81</v>
      </c>
      <c r="I336" s="22">
        <v>839645.56</v>
      </c>
      <c r="J336" s="25">
        <f t="shared" si="11"/>
        <v>100</v>
      </c>
    </row>
    <row r="337" spans="1:10" ht="39" customHeight="1" outlineLevel="3" x14ac:dyDescent="0.2">
      <c r="A337" s="19" t="s">
        <v>355</v>
      </c>
      <c r="B337" s="20" t="s">
        <v>244</v>
      </c>
      <c r="C337" s="21"/>
      <c r="D337" s="22">
        <v>2314315.9</v>
      </c>
      <c r="E337" s="22">
        <v>2369242.9</v>
      </c>
      <c r="F337" s="23">
        <f t="shared" si="10"/>
        <v>839645.56</v>
      </c>
      <c r="G337" s="22">
        <v>342780.75</v>
      </c>
      <c r="H337" s="22">
        <v>496864.81</v>
      </c>
      <c r="I337" s="22">
        <v>839645.56</v>
      </c>
      <c r="J337" s="25">
        <f t="shared" si="11"/>
        <v>100</v>
      </c>
    </row>
    <row r="338" spans="1:10" ht="120" outlineLevel="7" x14ac:dyDescent="0.2">
      <c r="A338" s="11" t="s">
        <v>355</v>
      </c>
      <c r="B338" s="12" t="s">
        <v>31</v>
      </c>
      <c r="C338" s="11" t="s">
        <v>30</v>
      </c>
      <c r="D338" s="13">
        <v>2251915.9</v>
      </c>
      <c r="E338" s="13">
        <v>2306842.9</v>
      </c>
      <c r="F338" s="23">
        <f t="shared" si="10"/>
        <v>802159.45</v>
      </c>
      <c r="G338" s="13">
        <v>321605.48</v>
      </c>
      <c r="H338" s="13">
        <v>480553.97</v>
      </c>
      <c r="I338" s="13">
        <v>802159.45</v>
      </c>
      <c r="J338" s="25">
        <f t="shared" si="11"/>
        <v>100</v>
      </c>
    </row>
    <row r="339" spans="1:10" ht="45" outlineLevel="7" x14ac:dyDescent="0.2">
      <c r="A339" s="11" t="s">
        <v>355</v>
      </c>
      <c r="B339" s="12" t="s">
        <v>15</v>
      </c>
      <c r="C339" s="11" t="s">
        <v>14</v>
      </c>
      <c r="D339" s="13">
        <v>62400</v>
      </c>
      <c r="E339" s="13">
        <v>62400</v>
      </c>
      <c r="F339" s="23">
        <f t="shared" si="10"/>
        <v>37486.11</v>
      </c>
      <c r="G339" s="13">
        <v>21175.27</v>
      </c>
      <c r="H339" s="13">
        <v>16310.84</v>
      </c>
      <c r="I339" s="13">
        <v>37486.11</v>
      </c>
      <c r="J339" s="25">
        <f t="shared" si="11"/>
        <v>100</v>
      </c>
    </row>
    <row r="340" spans="1:10" ht="60" outlineLevel="2" x14ac:dyDescent="0.2">
      <c r="A340" s="19" t="s">
        <v>356</v>
      </c>
      <c r="B340" s="20" t="s">
        <v>357</v>
      </c>
      <c r="C340" s="21"/>
      <c r="D340" s="22">
        <v>15149162.699999999</v>
      </c>
      <c r="E340" s="22">
        <v>15430614.140000001</v>
      </c>
      <c r="F340" s="23">
        <f t="shared" si="10"/>
        <v>6781504.2599999998</v>
      </c>
      <c r="G340" s="22">
        <v>3065833.64</v>
      </c>
      <c r="H340" s="22">
        <v>3715670.62</v>
      </c>
      <c r="I340" s="22">
        <v>6781504.2599999998</v>
      </c>
      <c r="J340" s="25">
        <f t="shared" si="11"/>
        <v>100</v>
      </c>
    </row>
    <row r="341" spans="1:10" ht="60" outlineLevel="3" x14ac:dyDescent="0.2">
      <c r="A341" s="19" t="s">
        <v>358</v>
      </c>
      <c r="B341" s="20" t="s">
        <v>29</v>
      </c>
      <c r="C341" s="21"/>
      <c r="D341" s="22">
        <v>15149162.699999999</v>
      </c>
      <c r="E341" s="22">
        <v>15430614.140000001</v>
      </c>
      <c r="F341" s="23">
        <f t="shared" si="10"/>
        <v>6781504.2599999998</v>
      </c>
      <c r="G341" s="22">
        <v>3065833.64</v>
      </c>
      <c r="H341" s="22">
        <v>3715670.62</v>
      </c>
      <c r="I341" s="22">
        <v>6781504.2599999998</v>
      </c>
      <c r="J341" s="25">
        <f t="shared" si="11"/>
        <v>100</v>
      </c>
    </row>
    <row r="342" spans="1:10" ht="120" outlineLevel="7" x14ac:dyDescent="0.2">
      <c r="A342" s="11" t="s">
        <v>358</v>
      </c>
      <c r="B342" s="12" t="s">
        <v>31</v>
      </c>
      <c r="C342" s="11" t="s">
        <v>30</v>
      </c>
      <c r="D342" s="13">
        <v>12737800.699999999</v>
      </c>
      <c r="E342" s="13">
        <v>12737800.699999999</v>
      </c>
      <c r="F342" s="23">
        <f t="shared" si="10"/>
        <v>5545011.7599999998</v>
      </c>
      <c r="G342" s="13">
        <v>2564204.2000000002</v>
      </c>
      <c r="H342" s="13">
        <v>2980807.56</v>
      </c>
      <c r="I342" s="13">
        <v>5545011.7599999998</v>
      </c>
      <c r="J342" s="25">
        <f t="shared" si="11"/>
        <v>100</v>
      </c>
    </row>
    <row r="343" spans="1:10" ht="45" outlineLevel="7" x14ac:dyDescent="0.2">
      <c r="A343" s="11" t="s">
        <v>358</v>
      </c>
      <c r="B343" s="12" t="s">
        <v>15</v>
      </c>
      <c r="C343" s="11" t="s">
        <v>14</v>
      </c>
      <c r="D343" s="13">
        <v>2263932</v>
      </c>
      <c r="E343" s="13">
        <v>2545383.44</v>
      </c>
      <c r="F343" s="23">
        <f t="shared" si="10"/>
        <v>1164800.5</v>
      </c>
      <c r="G343" s="13">
        <v>465226.44</v>
      </c>
      <c r="H343" s="13">
        <v>699574.06</v>
      </c>
      <c r="I343" s="13">
        <v>1164800.5</v>
      </c>
      <c r="J343" s="25">
        <f t="shared" si="11"/>
        <v>100</v>
      </c>
    </row>
    <row r="344" spans="1:10" ht="15" outlineLevel="7" x14ac:dyDescent="0.2">
      <c r="A344" s="11" t="s">
        <v>358</v>
      </c>
      <c r="B344" s="12" t="s">
        <v>33</v>
      </c>
      <c r="C344" s="11" t="s">
        <v>32</v>
      </c>
      <c r="D344" s="13">
        <v>147430</v>
      </c>
      <c r="E344" s="13">
        <v>147430</v>
      </c>
      <c r="F344" s="23">
        <f t="shared" si="10"/>
        <v>71692</v>
      </c>
      <c r="G344" s="13">
        <v>36403</v>
      </c>
      <c r="H344" s="13">
        <v>35289</v>
      </c>
      <c r="I344" s="13">
        <v>71692</v>
      </c>
      <c r="J344" s="25">
        <f t="shared" si="11"/>
        <v>100</v>
      </c>
    </row>
    <row r="345" spans="1:10" ht="90" x14ac:dyDescent="0.2">
      <c r="A345" s="19" t="s">
        <v>359</v>
      </c>
      <c r="B345" s="20" t="s">
        <v>360</v>
      </c>
      <c r="C345" s="21"/>
      <c r="D345" s="22">
        <v>380000</v>
      </c>
      <c r="E345" s="22">
        <v>580000</v>
      </c>
      <c r="F345" s="23">
        <f t="shared" si="10"/>
        <v>0</v>
      </c>
      <c r="G345" s="22">
        <v>0</v>
      </c>
      <c r="H345" s="22">
        <v>0</v>
      </c>
      <c r="I345" s="22">
        <v>0</v>
      </c>
      <c r="J345" s="25">
        <v>0</v>
      </c>
    </row>
    <row r="346" spans="1:10" ht="150" outlineLevel="1" x14ac:dyDescent="0.2">
      <c r="A346" s="19" t="s">
        <v>361</v>
      </c>
      <c r="B346" s="20" t="s">
        <v>362</v>
      </c>
      <c r="C346" s="21"/>
      <c r="D346" s="22">
        <v>380000</v>
      </c>
      <c r="E346" s="22">
        <v>580000</v>
      </c>
      <c r="F346" s="23">
        <f t="shared" si="10"/>
        <v>0</v>
      </c>
      <c r="G346" s="22">
        <v>0</v>
      </c>
      <c r="H346" s="22">
        <v>0</v>
      </c>
      <c r="I346" s="22">
        <v>0</v>
      </c>
      <c r="J346" s="25">
        <v>0</v>
      </c>
    </row>
    <row r="347" spans="1:10" ht="75" outlineLevel="2" x14ac:dyDescent="0.2">
      <c r="A347" s="19" t="s">
        <v>363</v>
      </c>
      <c r="B347" s="20" t="s">
        <v>364</v>
      </c>
      <c r="C347" s="21"/>
      <c r="D347" s="22">
        <v>380000</v>
      </c>
      <c r="E347" s="22">
        <v>580000</v>
      </c>
      <c r="F347" s="23">
        <f t="shared" si="10"/>
        <v>0</v>
      </c>
      <c r="G347" s="22">
        <v>0</v>
      </c>
      <c r="H347" s="22">
        <v>0</v>
      </c>
      <c r="I347" s="22">
        <v>0</v>
      </c>
      <c r="J347" s="25">
        <v>0</v>
      </c>
    </row>
    <row r="348" spans="1:10" ht="60" outlineLevel="3" x14ac:dyDescent="0.2">
      <c r="A348" s="19" t="s">
        <v>365</v>
      </c>
      <c r="B348" s="20" t="s">
        <v>366</v>
      </c>
      <c r="C348" s="21"/>
      <c r="D348" s="22">
        <v>380000</v>
      </c>
      <c r="E348" s="22">
        <v>580000</v>
      </c>
      <c r="F348" s="23">
        <f t="shared" si="10"/>
        <v>0</v>
      </c>
      <c r="G348" s="22">
        <v>0</v>
      </c>
      <c r="H348" s="22">
        <v>0</v>
      </c>
      <c r="I348" s="22">
        <v>0</v>
      </c>
      <c r="J348" s="25">
        <v>0</v>
      </c>
    </row>
    <row r="349" spans="1:10" ht="45" outlineLevel="7" x14ac:dyDescent="0.2">
      <c r="A349" s="11" t="s">
        <v>365</v>
      </c>
      <c r="B349" s="12" t="s">
        <v>15</v>
      </c>
      <c r="C349" s="11" t="s">
        <v>14</v>
      </c>
      <c r="D349" s="13">
        <v>380000</v>
      </c>
      <c r="E349" s="13">
        <v>580000</v>
      </c>
      <c r="F349" s="23">
        <f t="shared" si="10"/>
        <v>0</v>
      </c>
      <c r="G349" s="13">
        <v>0</v>
      </c>
      <c r="H349" s="13">
        <v>0</v>
      </c>
      <c r="I349" s="13">
        <v>0</v>
      </c>
      <c r="J349" s="25">
        <v>0</v>
      </c>
    </row>
    <row r="350" spans="1:10" ht="105" x14ac:dyDescent="0.2">
      <c r="A350" s="19" t="s">
        <v>367</v>
      </c>
      <c r="B350" s="20" t="s">
        <v>368</v>
      </c>
      <c r="C350" s="21"/>
      <c r="D350" s="22">
        <v>28362050.289999999</v>
      </c>
      <c r="E350" s="22">
        <v>33846405.780000001</v>
      </c>
      <c r="F350" s="23">
        <f t="shared" si="10"/>
        <v>24601403.41</v>
      </c>
      <c r="G350" s="22">
        <v>9953587.4800000004</v>
      </c>
      <c r="H350" s="22">
        <v>14647815.93</v>
      </c>
      <c r="I350" s="22">
        <v>15101814.98</v>
      </c>
      <c r="J350" s="25">
        <f t="shared" si="11"/>
        <v>61.385989767808944</v>
      </c>
    </row>
    <row r="351" spans="1:10" ht="60" outlineLevel="1" x14ac:dyDescent="0.2">
      <c r="A351" s="19" t="s">
        <v>369</v>
      </c>
      <c r="B351" s="20" t="s">
        <v>370</v>
      </c>
      <c r="C351" s="21"/>
      <c r="D351" s="22">
        <v>1396998</v>
      </c>
      <c r="E351" s="22">
        <v>3523830.49</v>
      </c>
      <c r="F351" s="23">
        <f t="shared" si="10"/>
        <v>1119235.98</v>
      </c>
      <c r="G351" s="22">
        <v>248036.66</v>
      </c>
      <c r="H351" s="22">
        <v>871199.32</v>
      </c>
      <c r="I351" s="22">
        <v>920018.47</v>
      </c>
      <c r="J351" s="25">
        <f t="shared" si="11"/>
        <v>82.200580256542494</v>
      </c>
    </row>
    <row r="352" spans="1:10" ht="45" outlineLevel="2" x14ac:dyDescent="0.2">
      <c r="A352" s="19" t="s">
        <v>371</v>
      </c>
      <c r="B352" s="20" t="s">
        <v>372</v>
      </c>
      <c r="C352" s="21"/>
      <c r="D352" s="22">
        <v>1317296</v>
      </c>
      <c r="E352" s="22">
        <v>707296</v>
      </c>
      <c r="F352" s="23">
        <f t="shared" si="10"/>
        <v>621747.37</v>
      </c>
      <c r="G352" s="22">
        <v>248036.66</v>
      </c>
      <c r="H352" s="22">
        <v>373710.71</v>
      </c>
      <c r="I352" s="22">
        <v>621747.37</v>
      </c>
      <c r="J352" s="25">
        <f t="shared" si="11"/>
        <v>100</v>
      </c>
    </row>
    <row r="353" spans="1:10" ht="45" outlineLevel="7" x14ac:dyDescent="0.2">
      <c r="A353" s="11" t="s">
        <v>371</v>
      </c>
      <c r="B353" s="12" t="s">
        <v>15</v>
      </c>
      <c r="C353" s="11" t="s">
        <v>14</v>
      </c>
      <c r="D353" s="13">
        <v>1267296</v>
      </c>
      <c r="E353" s="13">
        <v>657296</v>
      </c>
      <c r="F353" s="23">
        <f t="shared" si="10"/>
        <v>574847.37</v>
      </c>
      <c r="G353" s="13">
        <v>201136.66</v>
      </c>
      <c r="H353" s="13">
        <v>373710.71</v>
      </c>
      <c r="I353" s="13">
        <v>574847.37</v>
      </c>
      <c r="J353" s="25">
        <f t="shared" si="11"/>
        <v>100</v>
      </c>
    </row>
    <row r="354" spans="1:10" ht="15" outlineLevel="7" x14ac:dyDescent="0.2">
      <c r="A354" s="11" t="s">
        <v>371</v>
      </c>
      <c r="B354" s="12" t="s">
        <v>33</v>
      </c>
      <c r="C354" s="11" t="s">
        <v>32</v>
      </c>
      <c r="D354" s="13">
        <v>50000</v>
      </c>
      <c r="E354" s="13">
        <v>50000</v>
      </c>
      <c r="F354" s="23">
        <f t="shared" si="10"/>
        <v>46900</v>
      </c>
      <c r="G354" s="13">
        <v>46900</v>
      </c>
      <c r="H354" s="13">
        <v>0</v>
      </c>
      <c r="I354" s="13">
        <v>46900</v>
      </c>
      <c r="J354" s="25">
        <f t="shared" si="11"/>
        <v>100</v>
      </c>
    </row>
    <row r="355" spans="1:10" ht="30" outlineLevel="2" x14ac:dyDescent="0.2">
      <c r="A355" s="19" t="s">
        <v>373</v>
      </c>
      <c r="B355" s="20" t="s">
        <v>374</v>
      </c>
      <c r="C355" s="21"/>
      <c r="D355" s="22">
        <v>0</v>
      </c>
      <c r="E355" s="22">
        <v>947137.88</v>
      </c>
      <c r="F355" s="23">
        <f t="shared" si="10"/>
        <v>298271.09999999998</v>
      </c>
      <c r="G355" s="22">
        <v>0</v>
      </c>
      <c r="H355" s="22">
        <v>298271.09999999998</v>
      </c>
      <c r="I355" s="22">
        <v>298271.09999999998</v>
      </c>
      <c r="J355" s="25">
        <f t="shared" si="11"/>
        <v>100</v>
      </c>
    </row>
    <row r="356" spans="1:10" ht="45" outlineLevel="7" x14ac:dyDescent="0.2">
      <c r="A356" s="11" t="s">
        <v>373</v>
      </c>
      <c r="B356" s="12" t="s">
        <v>15</v>
      </c>
      <c r="C356" s="11" t="s">
        <v>14</v>
      </c>
      <c r="D356" s="13">
        <v>0</v>
      </c>
      <c r="E356" s="13">
        <v>947137.88</v>
      </c>
      <c r="F356" s="23">
        <f t="shared" si="10"/>
        <v>298271.09999999998</v>
      </c>
      <c r="G356" s="13">
        <v>0</v>
      </c>
      <c r="H356" s="13">
        <v>298271.09999999998</v>
      </c>
      <c r="I356" s="13">
        <v>298271.09999999998</v>
      </c>
      <c r="J356" s="25">
        <f t="shared" si="11"/>
        <v>100</v>
      </c>
    </row>
    <row r="357" spans="1:10" ht="150" outlineLevel="2" x14ac:dyDescent="0.2">
      <c r="A357" s="19" t="s">
        <v>375</v>
      </c>
      <c r="B357" s="20" t="s">
        <v>376</v>
      </c>
      <c r="C357" s="21"/>
      <c r="D357" s="22">
        <v>0</v>
      </c>
      <c r="E357" s="22">
        <v>64999.75</v>
      </c>
      <c r="F357" s="23">
        <f t="shared" si="10"/>
        <v>0</v>
      </c>
      <c r="G357" s="22">
        <v>0</v>
      </c>
      <c r="H357" s="22">
        <v>0</v>
      </c>
      <c r="I357" s="22">
        <v>0</v>
      </c>
      <c r="J357" s="25">
        <v>0</v>
      </c>
    </row>
    <row r="358" spans="1:10" ht="45" outlineLevel="7" x14ac:dyDescent="0.2">
      <c r="A358" s="11" t="s">
        <v>375</v>
      </c>
      <c r="B358" s="12" t="s">
        <v>15</v>
      </c>
      <c r="C358" s="11" t="s">
        <v>14</v>
      </c>
      <c r="D358" s="13">
        <v>0</v>
      </c>
      <c r="E358" s="13">
        <v>64999.75</v>
      </c>
      <c r="F358" s="23">
        <f t="shared" si="10"/>
        <v>0</v>
      </c>
      <c r="G358" s="13">
        <v>0</v>
      </c>
      <c r="H358" s="13">
        <v>0</v>
      </c>
      <c r="I358" s="13">
        <v>0</v>
      </c>
      <c r="J358" s="25">
        <v>0</v>
      </c>
    </row>
    <row r="359" spans="1:10" ht="225" outlineLevel="2" x14ac:dyDescent="0.2">
      <c r="A359" s="19" t="s">
        <v>377</v>
      </c>
      <c r="B359" s="24" t="s">
        <v>378</v>
      </c>
      <c r="C359" s="21"/>
      <c r="D359" s="22">
        <v>0</v>
      </c>
      <c r="E359" s="22">
        <v>64999.75</v>
      </c>
      <c r="F359" s="23">
        <f t="shared" si="10"/>
        <v>0</v>
      </c>
      <c r="G359" s="22">
        <v>0</v>
      </c>
      <c r="H359" s="22">
        <v>0</v>
      </c>
      <c r="I359" s="22">
        <v>0</v>
      </c>
      <c r="J359" s="25">
        <v>0</v>
      </c>
    </row>
    <row r="360" spans="1:10" ht="45" outlineLevel="7" x14ac:dyDescent="0.2">
      <c r="A360" s="11" t="s">
        <v>377</v>
      </c>
      <c r="B360" s="12" t="s">
        <v>15</v>
      </c>
      <c r="C360" s="11" t="s">
        <v>14</v>
      </c>
      <c r="D360" s="13">
        <v>0</v>
      </c>
      <c r="E360" s="13">
        <v>64999.75</v>
      </c>
      <c r="F360" s="23">
        <f t="shared" si="10"/>
        <v>0</v>
      </c>
      <c r="G360" s="13">
        <v>0</v>
      </c>
      <c r="H360" s="13">
        <v>0</v>
      </c>
      <c r="I360" s="13">
        <v>0</v>
      </c>
      <c r="J360" s="25">
        <v>0</v>
      </c>
    </row>
    <row r="361" spans="1:10" ht="30" outlineLevel="2" x14ac:dyDescent="0.2">
      <c r="A361" s="19" t="s">
        <v>379</v>
      </c>
      <c r="B361" s="20" t="s">
        <v>374</v>
      </c>
      <c r="C361" s="21"/>
      <c r="D361" s="22">
        <v>24702</v>
      </c>
      <c r="E361" s="22">
        <v>1433259.86</v>
      </c>
      <c r="F361" s="23">
        <f t="shared" si="10"/>
        <v>199217.51</v>
      </c>
      <c r="G361" s="22">
        <v>0</v>
      </c>
      <c r="H361" s="22">
        <v>199217.51</v>
      </c>
      <c r="I361" s="22">
        <v>0</v>
      </c>
      <c r="J361" s="25">
        <f t="shared" si="11"/>
        <v>0</v>
      </c>
    </row>
    <row r="362" spans="1:10" ht="45" outlineLevel="7" x14ac:dyDescent="0.2">
      <c r="A362" s="11" t="s">
        <v>379</v>
      </c>
      <c r="B362" s="12" t="s">
        <v>15</v>
      </c>
      <c r="C362" s="11" t="s">
        <v>14</v>
      </c>
      <c r="D362" s="13">
        <v>24702</v>
      </c>
      <c r="E362" s="13">
        <v>1433259.86</v>
      </c>
      <c r="F362" s="23">
        <f t="shared" si="10"/>
        <v>199217.51</v>
      </c>
      <c r="G362" s="13">
        <v>0</v>
      </c>
      <c r="H362" s="13">
        <v>199217.51</v>
      </c>
      <c r="I362" s="13">
        <v>0</v>
      </c>
      <c r="J362" s="25">
        <f t="shared" si="11"/>
        <v>0</v>
      </c>
    </row>
    <row r="363" spans="1:10" ht="45" outlineLevel="2" x14ac:dyDescent="0.2">
      <c r="A363" s="19" t="s">
        <v>380</v>
      </c>
      <c r="B363" s="20" t="s">
        <v>381</v>
      </c>
      <c r="C363" s="21"/>
      <c r="D363" s="22">
        <v>55000</v>
      </c>
      <c r="E363" s="22">
        <v>306137.25</v>
      </c>
      <c r="F363" s="23">
        <f t="shared" si="10"/>
        <v>0</v>
      </c>
      <c r="G363" s="22">
        <v>0</v>
      </c>
      <c r="H363" s="22">
        <v>0</v>
      </c>
      <c r="I363" s="22">
        <v>0</v>
      </c>
      <c r="J363" s="25">
        <v>0</v>
      </c>
    </row>
    <row r="364" spans="1:10" ht="45" outlineLevel="7" x14ac:dyDescent="0.2">
      <c r="A364" s="11" t="s">
        <v>380</v>
      </c>
      <c r="B364" s="12" t="s">
        <v>15</v>
      </c>
      <c r="C364" s="11" t="s">
        <v>14</v>
      </c>
      <c r="D364" s="13">
        <v>55000</v>
      </c>
      <c r="E364" s="13">
        <v>306137.25</v>
      </c>
      <c r="F364" s="23">
        <f t="shared" si="10"/>
        <v>0</v>
      </c>
      <c r="G364" s="13">
        <v>0</v>
      </c>
      <c r="H364" s="13">
        <v>0</v>
      </c>
      <c r="I364" s="13">
        <v>0</v>
      </c>
      <c r="J364" s="25">
        <v>0</v>
      </c>
    </row>
    <row r="365" spans="1:10" ht="45" outlineLevel="1" x14ac:dyDescent="0.2">
      <c r="A365" s="19" t="s">
        <v>382</v>
      </c>
      <c r="B365" s="20" t="s">
        <v>383</v>
      </c>
      <c r="C365" s="21"/>
      <c r="D365" s="22">
        <v>19132529.91</v>
      </c>
      <c r="E365" s="22">
        <v>22278913.050000001</v>
      </c>
      <c r="F365" s="23">
        <f t="shared" si="10"/>
        <v>19807379.580000002</v>
      </c>
      <c r="G365" s="22">
        <v>8124207.7800000003</v>
      </c>
      <c r="H365" s="22">
        <v>11683171.800000001</v>
      </c>
      <c r="I365" s="22">
        <v>10507008.66</v>
      </c>
      <c r="J365" s="25">
        <f t="shared" si="11"/>
        <v>53.045929763516952</v>
      </c>
    </row>
    <row r="366" spans="1:10" ht="75" outlineLevel="2" x14ac:dyDescent="0.2">
      <c r="A366" s="19" t="s">
        <v>384</v>
      </c>
      <c r="B366" s="20" t="s">
        <v>385</v>
      </c>
      <c r="C366" s="21"/>
      <c r="D366" s="22">
        <v>223500</v>
      </c>
      <c r="E366" s="22">
        <v>223500</v>
      </c>
      <c r="F366" s="23">
        <f t="shared" si="10"/>
        <v>97331.48000000001</v>
      </c>
      <c r="G366" s="22">
        <v>50225.26</v>
      </c>
      <c r="H366" s="22">
        <v>47106.22</v>
      </c>
      <c r="I366" s="22">
        <v>97331.48</v>
      </c>
      <c r="J366" s="25">
        <f t="shared" si="11"/>
        <v>99.999999999999986</v>
      </c>
    </row>
    <row r="367" spans="1:10" ht="45" outlineLevel="7" x14ac:dyDescent="0.2">
      <c r="A367" s="11" t="s">
        <v>384</v>
      </c>
      <c r="B367" s="12" t="s">
        <v>15</v>
      </c>
      <c r="C367" s="11" t="s">
        <v>14</v>
      </c>
      <c r="D367" s="13">
        <v>223500</v>
      </c>
      <c r="E367" s="13">
        <v>223500</v>
      </c>
      <c r="F367" s="23">
        <f t="shared" si="10"/>
        <v>97331.48000000001</v>
      </c>
      <c r="G367" s="13">
        <v>50225.26</v>
      </c>
      <c r="H367" s="13">
        <v>47106.22</v>
      </c>
      <c r="I367" s="13">
        <v>97331.48</v>
      </c>
      <c r="J367" s="25">
        <f t="shared" si="11"/>
        <v>99.999999999999986</v>
      </c>
    </row>
    <row r="368" spans="1:10" ht="30" outlineLevel="2" x14ac:dyDescent="0.2">
      <c r="A368" s="19" t="s">
        <v>386</v>
      </c>
      <c r="B368" s="20" t="s">
        <v>387</v>
      </c>
      <c r="C368" s="21"/>
      <c r="D368" s="22">
        <v>0</v>
      </c>
      <c r="E368" s="22">
        <v>845000</v>
      </c>
      <c r="F368" s="23">
        <f t="shared" si="10"/>
        <v>0</v>
      </c>
      <c r="G368" s="22">
        <v>0</v>
      </c>
      <c r="H368" s="22">
        <v>0</v>
      </c>
      <c r="I368" s="22">
        <v>0</v>
      </c>
      <c r="J368" s="25">
        <v>0</v>
      </c>
    </row>
    <row r="369" spans="1:10" ht="45" outlineLevel="7" x14ac:dyDescent="0.2">
      <c r="A369" s="11" t="s">
        <v>386</v>
      </c>
      <c r="B369" s="12" t="s">
        <v>15</v>
      </c>
      <c r="C369" s="11" t="s">
        <v>14</v>
      </c>
      <c r="D369" s="13">
        <v>0</v>
      </c>
      <c r="E369" s="13">
        <v>845000</v>
      </c>
      <c r="F369" s="23">
        <f t="shared" si="10"/>
        <v>0</v>
      </c>
      <c r="G369" s="13">
        <v>0</v>
      </c>
      <c r="H369" s="13">
        <v>0</v>
      </c>
      <c r="I369" s="13">
        <v>0</v>
      </c>
      <c r="J369" s="25">
        <v>0</v>
      </c>
    </row>
    <row r="370" spans="1:10" ht="30" outlineLevel="2" x14ac:dyDescent="0.2">
      <c r="A370" s="19" t="s">
        <v>388</v>
      </c>
      <c r="B370" s="20" t="s">
        <v>389</v>
      </c>
      <c r="C370" s="21"/>
      <c r="D370" s="22">
        <v>91200</v>
      </c>
      <c r="E370" s="22">
        <v>117800</v>
      </c>
      <c r="F370" s="23">
        <f t="shared" si="10"/>
        <v>58987.55</v>
      </c>
      <c r="G370" s="22">
        <v>58987.55</v>
      </c>
      <c r="H370" s="22">
        <v>0</v>
      </c>
      <c r="I370" s="22">
        <v>58987.55</v>
      </c>
      <c r="J370" s="25">
        <f t="shared" si="11"/>
        <v>100</v>
      </c>
    </row>
    <row r="371" spans="1:10" ht="45" outlineLevel="7" x14ac:dyDescent="0.2">
      <c r="A371" s="11" t="s">
        <v>388</v>
      </c>
      <c r="B371" s="12" t="s">
        <v>15</v>
      </c>
      <c r="C371" s="11" t="s">
        <v>14</v>
      </c>
      <c r="D371" s="13">
        <v>91200</v>
      </c>
      <c r="E371" s="13">
        <v>117800</v>
      </c>
      <c r="F371" s="23">
        <f t="shared" si="10"/>
        <v>58987.55</v>
      </c>
      <c r="G371" s="13">
        <v>58987.55</v>
      </c>
      <c r="H371" s="13">
        <v>0</v>
      </c>
      <c r="I371" s="13">
        <v>58987.55</v>
      </c>
      <c r="J371" s="25">
        <f t="shared" si="11"/>
        <v>100</v>
      </c>
    </row>
    <row r="372" spans="1:10" ht="30" outlineLevel="2" x14ac:dyDescent="0.2">
      <c r="A372" s="19" t="s">
        <v>390</v>
      </c>
      <c r="B372" s="20" t="s">
        <v>391</v>
      </c>
      <c r="C372" s="21"/>
      <c r="D372" s="22">
        <v>0</v>
      </c>
      <c r="E372" s="22">
        <v>1276800</v>
      </c>
      <c r="F372" s="23">
        <f t="shared" si="10"/>
        <v>0</v>
      </c>
      <c r="G372" s="22">
        <v>0</v>
      </c>
      <c r="H372" s="22">
        <v>0</v>
      </c>
      <c r="I372" s="22">
        <v>0</v>
      </c>
      <c r="J372" s="25">
        <v>0</v>
      </c>
    </row>
    <row r="373" spans="1:10" ht="45" outlineLevel="7" x14ac:dyDescent="0.2">
      <c r="A373" s="11" t="s">
        <v>390</v>
      </c>
      <c r="B373" s="12" t="s">
        <v>143</v>
      </c>
      <c r="C373" s="11" t="s">
        <v>142</v>
      </c>
      <c r="D373" s="13">
        <v>0</v>
      </c>
      <c r="E373" s="13">
        <v>1276800</v>
      </c>
      <c r="F373" s="23">
        <f t="shared" si="10"/>
        <v>0</v>
      </c>
      <c r="G373" s="13">
        <v>0</v>
      </c>
      <c r="H373" s="13">
        <v>0</v>
      </c>
      <c r="I373" s="13">
        <v>0</v>
      </c>
      <c r="J373" s="25">
        <v>0</v>
      </c>
    </row>
    <row r="374" spans="1:10" ht="76.5" customHeight="1" outlineLevel="2" x14ac:dyDescent="0.2">
      <c r="A374" s="19" t="s">
        <v>392</v>
      </c>
      <c r="B374" s="20" t="s">
        <v>393</v>
      </c>
      <c r="C374" s="21"/>
      <c r="D374" s="22">
        <v>146949.91</v>
      </c>
      <c r="E374" s="22">
        <v>187575.55</v>
      </c>
      <c r="F374" s="23">
        <f t="shared" si="10"/>
        <v>71023.05</v>
      </c>
      <c r="G374" s="22">
        <v>36737.47</v>
      </c>
      <c r="H374" s="22">
        <v>34285.58</v>
      </c>
      <c r="I374" s="22">
        <v>19795.349999999999</v>
      </c>
      <c r="J374" s="25">
        <f t="shared" si="11"/>
        <v>27.87172615087637</v>
      </c>
    </row>
    <row r="375" spans="1:10" ht="45" outlineLevel="7" x14ac:dyDescent="0.2">
      <c r="A375" s="11" t="s">
        <v>392</v>
      </c>
      <c r="B375" s="12" t="s">
        <v>15</v>
      </c>
      <c r="C375" s="11" t="s">
        <v>14</v>
      </c>
      <c r="D375" s="13">
        <v>146949.91</v>
      </c>
      <c r="E375" s="13">
        <v>187575.55</v>
      </c>
      <c r="F375" s="23">
        <f t="shared" si="10"/>
        <v>71023.05</v>
      </c>
      <c r="G375" s="13">
        <v>36737.47</v>
      </c>
      <c r="H375" s="13">
        <v>34285.58</v>
      </c>
      <c r="I375" s="13">
        <v>19795.349999999999</v>
      </c>
      <c r="J375" s="25">
        <f t="shared" si="11"/>
        <v>27.87172615087637</v>
      </c>
    </row>
    <row r="376" spans="1:10" ht="171.75" customHeight="1" outlineLevel="2" x14ac:dyDescent="0.2">
      <c r="A376" s="19" t="s">
        <v>394</v>
      </c>
      <c r="B376" s="24" t="s">
        <v>395</v>
      </c>
      <c r="C376" s="21"/>
      <c r="D376" s="22">
        <v>18577680</v>
      </c>
      <c r="E376" s="22">
        <v>19532637.5</v>
      </c>
      <c r="F376" s="23">
        <f t="shared" si="10"/>
        <v>19532637.5</v>
      </c>
      <c r="G376" s="22">
        <v>7954957.5</v>
      </c>
      <c r="H376" s="22">
        <v>11577680</v>
      </c>
      <c r="I376" s="22">
        <v>10283494.609999999</v>
      </c>
      <c r="J376" s="25">
        <f t="shared" si="11"/>
        <v>52.647752306876114</v>
      </c>
    </row>
    <row r="377" spans="1:10" ht="51.75" customHeight="1" outlineLevel="7" x14ac:dyDescent="0.2">
      <c r="A377" s="11" t="s">
        <v>394</v>
      </c>
      <c r="B377" s="12" t="s">
        <v>143</v>
      </c>
      <c r="C377" s="11" t="s">
        <v>142</v>
      </c>
      <c r="D377" s="13">
        <v>18577680</v>
      </c>
      <c r="E377" s="13">
        <v>19532637.5</v>
      </c>
      <c r="F377" s="23">
        <f t="shared" si="10"/>
        <v>19532637.5</v>
      </c>
      <c r="G377" s="13">
        <v>7954957.5</v>
      </c>
      <c r="H377" s="13">
        <v>11577680</v>
      </c>
      <c r="I377" s="13">
        <v>10283494.609999999</v>
      </c>
      <c r="J377" s="25">
        <f t="shared" si="11"/>
        <v>52.647752306876114</v>
      </c>
    </row>
    <row r="378" spans="1:10" ht="117.75" customHeight="1" outlineLevel="2" x14ac:dyDescent="0.2">
      <c r="A378" s="19" t="s">
        <v>396</v>
      </c>
      <c r="B378" s="20" t="s">
        <v>397</v>
      </c>
      <c r="C378" s="21"/>
      <c r="D378" s="22">
        <v>92200</v>
      </c>
      <c r="E378" s="22">
        <v>94500</v>
      </c>
      <c r="F378" s="23">
        <f t="shared" si="10"/>
        <v>46866.67</v>
      </c>
      <c r="G378" s="22">
        <v>23050</v>
      </c>
      <c r="H378" s="22">
        <v>23816.67</v>
      </c>
      <c r="I378" s="22">
        <v>46866.67</v>
      </c>
      <c r="J378" s="25">
        <f t="shared" si="11"/>
        <v>100</v>
      </c>
    </row>
    <row r="379" spans="1:10" ht="120" outlineLevel="7" x14ac:dyDescent="0.2">
      <c r="A379" s="11" t="s">
        <v>396</v>
      </c>
      <c r="B379" s="12" t="s">
        <v>31</v>
      </c>
      <c r="C379" s="11" t="s">
        <v>30</v>
      </c>
      <c r="D379" s="13">
        <v>87800</v>
      </c>
      <c r="E379" s="13">
        <v>90100</v>
      </c>
      <c r="F379" s="23">
        <f t="shared" si="10"/>
        <v>44666.67</v>
      </c>
      <c r="G379" s="13">
        <v>21950</v>
      </c>
      <c r="H379" s="13">
        <v>22716.67</v>
      </c>
      <c r="I379" s="13">
        <v>44666.67</v>
      </c>
      <c r="J379" s="25">
        <f t="shared" si="11"/>
        <v>100</v>
      </c>
    </row>
    <row r="380" spans="1:10" ht="45" outlineLevel="7" x14ac:dyDescent="0.2">
      <c r="A380" s="11" t="s">
        <v>396</v>
      </c>
      <c r="B380" s="12" t="s">
        <v>15</v>
      </c>
      <c r="C380" s="11" t="s">
        <v>14</v>
      </c>
      <c r="D380" s="13">
        <v>4400</v>
      </c>
      <c r="E380" s="13">
        <v>4400</v>
      </c>
      <c r="F380" s="23">
        <f t="shared" si="10"/>
        <v>2200</v>
      </c>
      <c r="G380" s="13">
        <v>1100</v>
      </c>
      <c r="H380" s="13">
        <v>1100</v>
      </c>
      <c r="I380" s="13">
        <v>2200</v>
      </c>
      <c r="J380" s="25">
        <f t="shared" si="11"/>
        <v>100</v>
      </c>
    </row>
    <row r="381" spans="1:10" ht="105" outlineLevel="2" x14ac:dyDescent="0.2">
      <c r="A381" s="19" t="s">
        <v>398</v>
      </c>
      <c r="B381" s="20" t="s">
        <v>399</v>
      </c>
      <c r="C381" s="21"/>
      <c r="D381" s="22">
        <v>1000</v>
      </c>
      <c r="E381" s="22">
        <v>1100</v>
      </c>
      <c r="F381" s="23">
        <f t="shared" si="10"/>
        <v>533.32999999999993</v>
      </c>
      <c r="G381" s="22">
        <v>250</v>
      </c>
      <c r="H381" s="22">
        <v>283.33</v>
      </c>
      <c r="I381" s="22">
        <v>533</v>
      </c>
      <c r="J381" s="25">
        <f t="shared" si="11"/>
        <v>99.938124613278845</v>
      </c>
    </row>
    <row r="382" spans="1:10" ht="45" outlineLevel="7" x14ac:dyDescent="0.2">
      <c r="A382" s="11" t="s">
        <v>398</v>
      </c>
      <c r="B382" s="12" t="s">
        <v>15</v>
      </c>
      <c r="C382" s="11" t="s">
        <v>14</v>
      </c>
      <c r="D382" s="13">
        <v>1000</v>
      </c>
      <c r="E382" s="13">
        <v>1100</v>
      </c>
      <c r="F382" s="23">
        <f t="shared" si="10"/>
        <v>533.32999999999993</v>
      </c>
      <c r="G382" s="13">
        <v>250</v>
      </c>
      <c r="H382" s="13">
        <v>283.33</v>
      </c>
      <c r="I382" s="13">
        <v>533</v>
      </c>
      <c r="J382" s="25">
        <f t="shared" si="11"/>
        <v>99.938124613278845</v>
      </c>
    </row>
    <row r="383" spans="1:10" ht="45" outlineLevel="1" x14ac:dyDescent="0.2">
      <c r="A383" s="19" t="s">
        <v>400</v>
      </c>
      <c r="B383" s="20" t="s">
        <v>401</v>
      </c>
      <c r="C383" s="21"/>
      <c r="D383" s="22">
        <v>537704</v>
      </c>
      <c r="E383" s="22">
        <v>507340.48</v>
      </c>
      <c r="F383" s="23">
        <f t="shared" si="10"/>
        <v>117762.70000000001</v>
      </c>
      <c r="G383" s="22">
        <v>37924.26</v>
      </c>
      <c r="H383" s="22">
        <v>79838.44</v>
      </c>
      <c r="I383" s="22">
        <v>117762.7</v>
      </c>
      <c r="J383" s="25">
        <f t="shared" si="11"/>
        <v>99.999999999999986</v>
      </c>
    </row>
    <row r="384" spans="1:10" ht="60" outlineLevel="2" x14ac:dyDescent="0.2">
      <c r="A384" s="19" t="s">
        <v>402</v>
      </c>
      <c r="B384" s="20" t="s">
        <v>403</v>
      </c>
      <c r="C384" s="21"/>
      <c r="D384" s="22">
        <v>25000</v>
      </c>
      <c r="E384" s="22">
        <v>40183.29</v>
      </c>
      <c r="F384" s="23">
        <f t="shared" si="10"/>
        <v>13799.039999999999</v>
      </c>
      <c r="G384" s="22">
        <v>8773.7199999999993</v>
      </c>
      <c r="H384" s="22">
        <v>5025.32</v>
      </c>
      <c r="I384" s="22">
        <v>13799.04</v>
      </c>
      <c r="J384" s="25">
        <f t="shared" si="11"/>
        <v>100.00000000000003</v>
      </c>
    </row>
    <row r="385" spans="1:10" ht="45" outlineLevel="7" x14ac:dyDescent="0.2">
      <c r="A385" s="11" t="s">
        <v>402</v>
      </c>
      <c r="B385" s="12" t="s">
        <v>15</v>
      </c>
      <c r="C385" s="11" t="s">
        <v>14</v>
      </c>
      <c r="D385" s="13">
        <v>25000</v>
      </c>
      <c r="E385" s="13">
        <v>40183.29</v>
      </c>
      <c r="F385" s="23">
        <f t="shared" si="10"/>
        <v>13799.039999999999</v>
      </c>
      <c r="G385" s="13">
        <v>8773.7199999999993</v>
      </c>
      <c r="H385" s="13">
        <v>5025.32</v>
      </c>
      <c r="I385" s="13">
        <v>13799.04</v>
      </c>
      <c r="J385" s="25">
        <f t="shared" si="11"/>
        <v>100.00000000000003</v>
      </c>
    </row>
    <row r="386" spans="1:10" ht="75" outlineLevel="2" x14ac:dyDescent="0.2">
      <c r="A386" s="19" t="s">
        <v>404</v>
      </c>
      <c r="B386" s="20" t="s">
        <v>405</v>
      </c>
      <c r="C386" s="21"/>
      <c r="D386" s="22">
        <v>512704</v>
      </c>
      <c r="E386" s="22">
        <v>467157.19</v>
      </c>
      <c r="F386" s="23">
        <f t="shared" si="10"/>
        <v>103963.66</v>
      </c>
      <c r="G386" s="22">
        <v>29150.54</v>
      </c>
      <c r="H386" s="22">
        <v>74813.119999999995</v>
      </c>
      <c r="I386" s="22">
        <v>103963.66</v>
      </c>
      <c r="J386" s="25">
        <f t="shared" si="11"/>
        <v>100</v>
      </c>
    </row>
    <row r="387" spans="1:10" ht="45" outlineLevel="7" x14ac:dyDescent="0.2">
      <c r="A387" s="11" t="s">
        <v>404</v>
      </c>
      <c r="B387" s="12" t="s">
        <v>15</v>
      </c>
      <c r="C387" s="11" t="s">
        <v>14</v>
      </c>
      <c r="D387" s="13">
        <v>512704</v>
      </c>
      <c r="E387" s="13">
        <v>467157.19</v>
      </c>
      <c r="F387" s="23">
        <f t="shared" si="10"/>
        <v>103963.66</v>
      </c>
      <c r="G387" s="13">
        <v>29150.54</v>
      </c>
      <c r="H387" s="13">
        <v>74813.119999999995</v>
      </c>
      <c r="I387" s="13">
        <v>103963.66</v>
      </c>
      <c r="J387" s="25">
        <f t="shared" si="11"/>
        <v>100</v>
      </c>
    </row>
    <row r="388" spans="1:10" ht="30" outlineLevel="1" x14ac:dyDescent="0.2">
      <c r="A388" s="19" t="s">
        <v>406</v>
      </c>
      <c r="B388" s="20" t="s">
        <v>407</v>
      </c>
      <c r="C388" s="21"/>
      <c r="D388" s="22">
        <v>151000</v>
      </c>
      <c r="E388" s="22">
        <v>148838</v>
      </c>
      <c r="F388" s="23">
        <f t="shared" si="10"/>
        <v>143550</v>
      </c>
      <c r="G388" s="22">
        <v>108750</v>
      </c>
      <c r="H388" s="22">
        <v>34800</v>
      </c>
      <c r="I388" s="22">
        <v>143550</v>
      </c>
      <c r="J388" s="25">
        <f t="shared" si="11"/>
        <v>100</v>
      </c>
    </row>
    <row r="389" spans="1:10" ht="15" outlineLevel="2" x14ac:dyDescent="0.2">
      <c r="A389" s="19" t="s">
        <v>408</v>
      </c>
      <c r="B389" s="20" t="s">
        <v>409</v>
      </c>
      <c r="C389" s="21"/>
      <c r="D389" s="22">
        <v>151000</v>
      </c>
      <c r="E389" s="22">
        <v>148838</v>
      </c>
      <c r="F389" s="23">
        <f t="shared" si="10"/>
        <v>143550</v>
      </c>
      <c r="G389" s="22">
        <v>108750</v>
      </c>
      <c r="H389" s="22">
        <v>34800</v>
      </c>
      <c r="I389" s="22">
        <v>143550</v>
      </c>
      <c r="J389" s="25">
        <f t="shared" si="11"/>
        <v>100</v>
      </c>
    </row>
    <row r="390" spans="1:10" ht="45" outlineLevel="7" x14ac:dyDescent="0.2">
      <c r="A390" s="11" t="s">
        <v>408</v>
      </c>
      <c r="B390" s="12" t="s">
        <v>15</v>
      </c>
      <c r="C390" s="11" t="s">
        <v>14</v>
      </c>
      <c r="D390" s="13">
        <v>151000</v>
      </c>
      <c r="E390" s="13">
        <v>148838</v>
      </c>
      <c r="F390" s="23">
        <f t="shared" si="10"/>
        <v>143550</v>
      </c>
      <c r="G390" s="13">
        <v>108750</v>
      </c>
      <c r="H390" s="13">
        <v>34800</v>
      </c>
      <c r="I390" s="13">
        <v>143550</v>
      </c>
      <c r="J390" s="25">
        <f t="shared" si="11"/>
        <v>100</v>
      </c>
    </row>
    <row r="391" spans="1:10" ht="60" outlineLevel="1" x14ac:dyDescent="0.2">
      <c r="A391" s="19" t="s">
        <v>410</v>
      </c>
      <c r="B391" s="20" t="s">
        <v>242</v>
      </c>
      <c r="C391" s="21"/>
      <c r="D391" s="22">
        <v>7143818.3799999999</v>
      </c>
      <c r="E391" s="22">
        <v>7387483.7599999998</v>
      </c>
      <c r="F391" s="23">
        <f t="shared" si="10"/>
        <v>3413475.1500000004</v>
      </c>
      <c r="G391" s="22">
        <v>1434668.78</v>
      </c>
      <c r="H391" s="22">
        <v>1978806.37</v>
      </c>
      <c r="I391" s="22">
        <v>3413475.15</v>
      </c>
      <c r="J391" s="25">
        <f t="shared" si="11"/>
        <v>99.999999999999986</v>
      </c>
    </row>
    <row r="392" spans="1:10" ht="30" outlineLevel="2" x14ac:dyDescent="0.2">
      <c r="A392" s="19" t="s">
        <v>411</v>
      </c>
      <c r="B392" s="20" t="s">
        <v>244</v>
      </c>
      <c r="C392" s="21"/>
      <c r="D392" s="22">
        <v>7143818.3799999999</v>
      </c>
      <c r="E392" s="22">
        <v>7387483.7599999998</v>
      </c>
      <c r="F392" s="23">
        <f t="shared" si="10"/>
        <v>3413475.1500000004</v>
      </c>
      <c r="G392" s="22">
        <v>1434668.78</v>
      </c>
      <c r="H392" s="22">
        <v>1978806.37</v>
      </c>
      <c r="I392" s="22">
        <v>3413475.15</v>
      </c>
      <c r="J392" s="25">
        <f t="shared" si="11"/>
        <v>99.999999999999986</v>
      </c>
    </row>
    <row r="393" spans="1:10" ht="120" outlineLevel="7" x14ac:dyDescent="0.2">
      <c r="A393" s="11" t="s">
        <v>411</v>
      </c>
      <c r="B393" s="12" t="s">
        <v>31</v>
      </c>
      <c r="C393" s="11" t="s">
        <v>30</v>
      </c>
      <c r="D393" s="13">
        <v>6517618.3799999999</v>
      </c>
      <c r="E393" s="13">
        <v>6675008.3799999999</v>
      </c>
      <c r="F393" s="23">
        <f t="shared" si="10"/>
        <v>2912066.65</v>
      </c>
      <c r="G393" s="13">
        <v>1185291.46</v>
      </c>
      <c r="H393" s="13">
        <v>1726775.19</v>
      </c>
      <c r="I393" s="13">
        <v>2912066.65</v>
      </c>
      <c r="J393" s="25">
        <f t="shared" si="11"/>
        <v>100</v>
      </c>
    </row>
    <row r="394" spans="1:10" ht="45" outlineLevel="7" x14ac:dyDescent="0.2">
      <c r="A394" s="11" t="s">
        <v>411</v>
      </c>
      <c r="B394" s="12" t="s">
        <v>15</v>
      </c>
      <c r="C394" s="11" t="s">
        <v>14</v>
      </c>
      <c r="D394" s="13">
        <v>626200</v>
      </c>
      <c r="E394" s="13">
        <v>712475.38</v>
      </c>
      <c r="F394" s="23">
        <f t="shared" si="10"/>
        <v>501408.5</v>
      </c>
      <c r="G394" s="13">
        <v>249377.32</v>
      </c>
      <c r="H394" s="13">
        <v>252031.18</v>
      </c>
      <c r="I394" s="13">
        <v>501408.5</v>
      </c>
      <c r="J394" s="25">
        <f t="shared" si="11"/>
        <v>100</v>
      </c>
    </row>
    <row r="395" spans="1:10" ht="90" x14ac:dyDescent="0.2">
      <c r="A395" s="19" t="s">
        <v>412</v>
      </c>
      <c r="B395" s="20" t="s">
        <v>413</v>
      </c>
      <c r="C395" s="21"/>
      <c r="D395" s="22">
        <v>47711556.210000001</v>
      </c>
      <c r="E395" s="22">
        <v>135044337.03</v>
      </c>
      <c r="F395" s="23">
        <f t="shared" si="10"/>
        <v>32414210.619999997</v>
      </c>
      <c r="G395" s="22">
        <v>1456555.92</v>
      </c>
      <c r="H395" s="22">
        <v>30957654.699999999</v>
      </c>
      <c r="I395" s="22">
        <v>24836940.079999998</v>
      </c>
      <c r="J395" s="25">
        <f t="shared" si="11"/>
        <v>76.62361539872046</v>
      </c>
    </row>
    <row r="396" spans="1:10" ht="165" outlineLevel="1" x14ac:dyDescent="0.2">
      <c r="A396" s="19" t="s">
        <v>414</v>
      </c>
      <c r="B396" s="24" t="s">
        <v>415</v>
      </c>
      <c r="C396" s="21"/>
      <c r="D396" s="22">
        <v>43150307.43</v>
      </c>
      <c r="E396" s="22">
        <v>130483088.25</v>
      </c>
      <c r="F396" s="23">
        <f t="shared" si="10"/>
        <v>30167177.549999997</v>
      </c>
      <c r="G396" s="22">
        <v>521717.47</v>
      </c>
      <c r="H396" s="22">
        <v>29645460.079999998</v>
      </c>
      <c r="I396" s="22">
        <v>22589907.010000002</v>
      </c>
      <c r="J396" s="25">
        <f t="shared" si="11"/>
        <v>74.882401486048209</v>
      </c>
    </row>
    <row r="397" spans="1:10" ht="60" outlineLevel="2" x14ac:dyDescent="0.2">
      <c r="A397" s="19" t="s">
        <v>416</v>
      </c>
      <c r="B397" s="20" t="s">
        <v>417</v>
      </c>
      <c r="C397" s="21"/>
      <c r="D397" s="22">
        <v>37561419.939999998</v>
      </c>
      <c r="E397" s="22">
        <v>38710401.119999997</v>
      </c>
      <c r="F397" s="23">
        <f t="shared" ref="F397:F459" si="12">G397+H397</f>
        <v>1154507.0699999998</v>
      </c>
      <c r="G397" s="22">
        <v>521717.47</v>
      </c>
      <c r="H397" s="22">
        <v>632789.6</v>
      </c>
      <c r="I397" s="22">
        <v>1154507.07</v>
      </c>
      <c r="J397" s="25">
        <f t="shared" si="11"/>
        <v>100.00000000000003</v>
      </c>
    </row>
    <row r="398" spans="1:10" ht="45" outlineLevel="3" x14ac:dyDescent="0.2">
      <c r="A398" s="19" t="s">
        <v>418</v>
      </c>
      <c r="B398" s="20" t="s">
        <v>419</v>
      </c>
      <c r="C398" s="21"/>
      <c r="D398" s="22">
        <v>474666.67</v>
      </c>
      <c r="E398" s="22">
        <v>474666.67</v>
      </c>
      <c r="F398" s="23">
        <f t="shared" si="12"/>
        <v>474666.67</v>
      </c>
      <c r="G398" s="22">
        <v>474666.67</v>
      </c>
      <c r="H398" s="22">
        <v>0</v>
      </c>
      <c r="I398" s="22">
        <v>474666.67</v>
      </c>
      <c r="J398" s="25">
        <f t="shared" ref="J398:J459" si="13">I398/F398*100</f>
        <v>100</v>
      </c>
    </row>
    <row r="399" spans="1:10" ht="45" outlineLevel="7" x14ac:dyDescent="0.2">
      <c r="A399" s="11" t="s">
        <v>418</v>
      </c>
      <c r="B399" s="12" t="s">
        <v>15</v>
      </c>
      <c r="C399" s="11" t="s">
        <v>14</v>
      </c>
      <c r="D399" s="13">
        <v>474666.67</v>
      </c>
      <c r="E399" s="13">
        <v>474666.67</v>
      </c>
      <c r="F399" s="23">
        <f t="shared" si="12"/>
        <v>474666.67</v>
      </c>
      <c r="G399" s="13">
        <v>474666.67</v>
      </c>
      <c r="H399" s="13">
        <v>0</v>
      </c>
      <c r="I399" s="13">
        <v>474666.67</v>
      </c>
      <c r="J399" s="25">
        <f t="shared" si="13"/>
        <v>100</v>
      </c>
    </row>
    <row r="400" spans="1:10" ht="45" outlineLevel="3" x14ac:dyDescent="0.2">
      <c r="A400" s="19" t="s">
        <v>420</v>
      </c>
      <c r="B400" s="20" t="s">
        <v>421</v>
      </c>
      <c r="C400" s="21"/>
      <c r="D400" s="22">
        <v>0</v>
      </c>
      <c r="E400" s="22">
        <v>188203.2</v>
      </c>
      <c r="F400" s="23">
        <f t="shared" si="12"/>
        <v>47050.8</v>
      </c>
      <c r="G400" s="22">
        <v>47050.8</v>
      </c>
      <c r="H400" s="22">
        <v>0</v>
      </c>
      <c r="I400" s="22">
        <v>47050.8</v>
      </c>
      <c r="J400" s="25">
        <f t="shared" si="13"/>
        <v>100</v>
      </c>
    </row>
    <row r="401" spans="1:10" ht="45" outlineLevel="7" x14ac:dyDescent="0.2">
      <c r="A401" s="11" t="s">
        <v>420</v>
      </c>
      <c r="B401" s="12" t="s">
        <v>15</v>
      </c>
      <c r="C401" s="11" t="s">
        <v>14</v>
      </c>
      <c r="D401" s="13">
        <v>0</v>
      </c>
      <c r="E401" s="13">
        <v>188203.2</v>
      </c>
      <c r="F401" s="23">
        <f t="shared" si="12"/>
        <v>47050.8</v>
      </c>
      <c r="G401" s="13">
        <v>47050.8</v>
      </c>
      <c r="H401" s="13">
        <v>0</v>
      </c>
      <c r="I401" s="13">
        <v>47050.8</v>
      </c>
      <c r="J401" s="25">
        <f t="shared" si="13"/>
        <v>100</v>
      </c>
    </row>
    <row r="402" spans="1:10" ht="30" outlineLevel="3" x14ac:dyDescent="0.2">
      <c r="A402" s="19" t="s">
        <v>422</v>
      </c>
      <c r="B402" s="20" t="s">
        <v>423</v>
      </c>
      <c r="C402" s="21"/>
      <c r="D402" s="22">
        <v>150000</v>
      </c>
      <c r="E402" s="22">
        <v>273162.90000000002</v>
      </c>
      <c r="F402" s="23">
        <f t="shared" si="12"/>
        <v>0</v>
      </c>
      <c r="G402" s="22">
        <v>0</v>
      </c>
      <c r="H402" s="22">
        <v>0</v>
      </c>
      <c r="I402" s="22">
        <v>0</v>
      </c>
      <c r="J402" s="25">
        <v>0</v>
      </c>
    </row>
    <row r="403" spans="1:10" ht="45" outlineLevel="7" x14ac:dyDescent="0.2">
      <c r="A403" s="11" t="s">
        <v>422</v>
      </c>
      <c r="B403" s="12" t="s">
        <v>15</v>
      </c>
      <c r="C403" s="11" t="s">
        <v>14</v>
      </c>
      <c r="D403" s="13">
        <v>150000</v>
      </c>
      <c r="E403" s="13">
        <v>273162.90000000002</v>
      </c>
      <c r="F403" s="23">
        <f t="shared" si="12"/>
        <v>0</v>
      </c>
      <c r="G403" s="13">
        <v>0</v>
      </c>
      <c r="H403" s="13">
        <v>0</v>
      </c>
      <c r="I403" s="13">
        <v>0</v>
      </c>
      <c r="J403" s="25">
        <v>0</v>
      </c>
    </row>
    <row r="404" spans="1:10" ht="45" outlineLevel="3" x14ac:dyDescent="0.2">
      <c r="A404" s="19" t="s">
        <v>424</v>
      </c>
      <c r="B404" s="20" t="s">
        <v>425</v>
      </c>
      <c r="C404" s="21"/>
      <c r="D404" s="22">
        <v>600000</v>
      </c>
      <c r="E404" s="22">
        <v>600000</v>
      </c>
      <c r="F404" s="23">
        <f t="shared" si="12"/>
        <v>0</v>
      </c>
      <c r="G404" s="22">
        <v>0</v>
      </c>
      <c r="H404" s="22">
        <v>0</v>
      </c>
      <c r="I404" s="22">
        <v>0</v>
      </c>
      <c r="J404" s="25">
        <v>0</v>
      </c>
    </row>
    <row r="405" spans="1:10" ht="45" outlineLevel="7" x14ac:dyDescent="0.2">
      <c r="A405" s="11" t="s">
        <v>424</v>
      </c>
      <c r="B405" s="12" t="s">
        <v>15</v>
      </c>
      <c r="C405" s="11" t="s">
        <v>14</v>
      </c>
      <c r="D405" s="13">
        <v>600000</v>
      </c>
      <c r="E405" s="13">
        <v>600000</v>
      </c>
      <c r="F405" s="23">
        <f t="shared" si="12"/>
        <v>0</v>
      </c>
      <c r="G405" s="13">
        <v>0</v>
      </c>
      <c r="H405" s="13">
        <v>0</v>
      </c>
      <c r="I405" s="13">
        <v>0</v>
      </c>
      <c r="J405" s="25">
        <v>0</v>
      </c>
    </row>
    <row r="406" spans="1:10" ht="30" outlineLevel="3" x14ac:dyDescent="0.2">
      <c r="A406" s="19" t="s">
        <v>426</v>
      </c>
      <c r="B406" s="20" t="s">
        <v>427</v>
      </c>
      <c r="C406" s="21"/>
      <c r="D406" s="22">
        <v>1483517.47</v>
      </c>
      <c r="E406" s="22">
        <v>1398000</v>
      </c>
      <c r="F406" s="23">
        <f t="shared" si="12"/>
        <v>0</v>
      </c>
      <c r="G406" s="22">
        <v>0</v>
      </c>
      <c r="H406" s="22">
        <v>0</v>
      </c>
      <c r="I406" s="22">
        <v>0</v>
      </c>
      <c r="J406" s="25">
        <v>0</v>
      </c>
    </row>
    <row r="407" spans="1:10" ht="45" outlineLevel="7" x14ac:dyDescent="0.2">
      <c r="A407" s="11" t="s">
        <v>426</v>
      </c>
      <c r="B407" s="12" t="s">
        <v>15</v>
      </c>
      <c r="C407" s="11" t="s">
        <v>14</v>
      </c>
      <c r="D407" s="13">
        <v>1483517.47</v>
      </c>
      <c r="E407" s="13">
        <v>1398000</v>
      </c>
      <c r="F407" s="23">
        <f t="shared" si="12"/>
        <v>0</v>
      </c>
      <c r="G407" s="13">
        <v>0</v>
      </c>
      <c r="H407" s="13">
        <v>0</v>
      </c>
      <c r="I407" s="13">
        <v>0</v>
      </c>
      <c r="J407" s="25">
        <v>0</v>
      </c>
    </row>
    <row r="408" spans="1:10" ht="30" outlineLevel="3" x14ac:dyDescent="0.2">
      <c r="A408" s="19" t="s">
        <v>428</v>
      </c>
      <c r="B408" s="20" t="s">
        <v>429</v>
      </c>
      <c r="C408" s="21"/>
      <c r="D408" s="22">
        <v>0</v>
      </c>
      <c r="E408" s="22">
        <v>899282.55</v>
      </c>
      <c r="F408" s="23">
        <f t="shared" si="12"/>
        <v>0</v>
      </c>
      <c r="G408" s="22">
        <v>0</v>
      </c>
      <c r="H408" s="22">
        <v>0</v>
      </c>
      <c r="I408" s="22">
        <v>0</v>
      </c>
      <c r="J408" s="25">
        <v>0</v>
      </c>
    </row>
    <row r="409" spans="1:10" ht="45" outlineLevel="7" x14ac:dyDescent="0.2">
      <c r="A409" s="11" t="s">
        <v>428</v>
      </c>
      <c r="B409" s="12" t="s">
        <v>15</v>
      </c>
      <c r="C409" s="11" t="s">
        <v>14</v>
      </c>
      <c r="D409" s="13">
        <v>0</v>
      </c>
      <c r="E409" s="13">
        <v>899282.55</v>
      </c>
      <c r="F409" s="23">
        <f t="shared" si="12"/>
        <v>0</v>
      </c>
      <c r="G409" s="13">
        <v>0</v>
      </c>
      <c r="H409" s="13">
        <v>0</v>
      </c>
      <c r="I409" s="13">
        <v>0</v>
      </c>
      <c r="J409" s="25">
        <v>0</v>
      </c>
    </row>
    <row r="410" spans="1:10" ht="30" outlineLevel="3" x14ac:dyDescent="0.2">
      <c r="A410" s="19" t="s">
        <v>430</v>
      </c>
      <c r="B410" s="20" t="s">
        <v>431</v>
      </c>
      <c r="C410" s="21"/>
      <c r="D410" s="22">
        <v>0</v>
      </c>
      <c r="E410" s="22">
        <v>2000000</v>
      </c>
      <c r="F410" s="23">
        <f t="shared" si="12"/>
        <v>632789.6</v>
      </c>
      <c r="G410" s="22">
        <v>0</v>
      </c>
      <c r="H410" s="22">
        <v>632789.6</v>
      </c>
      <c r="I410" s="22">
        <v>632789.6</v>
      </c>
      <c r="J410" s="25">
        <f t="shared" si="13"/>
        <v>100</v>
      </c>
    </row>
    <row r="411" spans="1:10" ht="45" outlineLevel="7" x14ac:dyDescent="0.2">
      <c r="A411" s="11" t="s">
        <v>430</v>
      </c>
      <c r="B411" s="12" t="s">
        <v>15</v>
      </c>
      <c r="C411" s="11" t="s">
        <v>14</v>
      </c>
      <c r="D411" s="13">
        <v>0</v>
      </c>
      <c r="E411" s="13">
        <v>2000000</v>
      </c>
      <c r="F411" s="23">
        <f t="shared" si="12"/>
        <v>632789.6</v>
      </c>
      <c r="G411" s="13">
        <v>0</v>
      </c>
      <c r="H411" s="13">
        <v>632789.6</v>
      </c>
      <c r="I411" s="13">
        <v>632789.6</v>
      </c>
      <c r="J411" s="25">
        <f t="shared" si="13"/>
        <v>100</v>
      </c>
    </row>
    <row r="412" spans="1:10" ht="105" outlineLevel="3" x14ac:dyDescent="0.2">
      <c r="A412" s="19" t="s">
        <v>432</v>
      </c>
      <c r="B412" s="20" t="s">
        <v>433</v>
      </c>
      <c r="C412" s="21"/>
      <c r="D412" s="22">
        <v>32853235.800000001</v>
      </c>
      <c r="E412" s="22">
        <v>32853235.800000001</v>
      </c>
      <c r="F412" s="23">
        <f t="shared" si="12"/>
        <v>0</v>
      </c>
      <c r="G412" s="22">
        <v>0</v>
      </c>
      <c r="H412" s="22">
        <v>0</v>
      </c>
      <c r="I412" s="22">
        <v>0</v>
      </c>
      <c r="J412" s="25">
        <v>0</v>
      </c>
    </row>
    <row r="413" spans="1:10" ht="45" outlineLevel="7" x14ac:dyDescent="0.2">
      <c r="A413" s="11" t="s">
        <v>432</v>
      </c>
      <c r="B413" s="12" t="s">
        <v>15</v>
      </c>
      <c r="C413" s="11" t="s">
        <v>14</v>
      </c>
      <c r="D413" s="13">
        <v>32853235.800000001</v>
      </c>
      <c r="E413" s="13">
        <v>32853235.800000001</v>
      </c>
      <c r="F413" s="23">
        <f t="shared" si="12"/>
        <v>0</v>
      </c>
      <c r="G413" s="13">
        <v>0</v>
      </c>
      <c r="H413" s="13">
        <v>0</v>
      </c>
      <c r="I413" s="13">
        <v>0</v>
      </c>
      <c r="J413" s="25">
        <v>0</v>
      </c>
    </row>
    <row r="414" spans="1:10" ht="30" outlineLevel="3" x14ac:dyDescent="0.2">
      <c r="A414" s="19" t="s">
        <v>434</v>
      </c>
      <c r="B414" s="20" t="s">
        <v>423</v>
      </c>
      <c r="C414" s="21"/>
      <c r="D414" s="22">
        <v>0</v>
      </c>
      <c r="E414" s="22">
        <v>23850</v>
      </c>
      <c r="F414" s="23">
        <f t="shared" si="12"/>
        <v>0</v>
      </c>
      <c r="G414" s="22">
        <v>0</v>
      </c>
      <c r="H414" s="22">
        <v>0</v>
      </c>
      <c r="I414" s="22">
        <v>0</v>
      </c>
      <c r="J414" s="25">
        <v>0</v>
      </c>
    </row>
    <row r="415" spans="1:10" ht="45" outlineLevel="7" x14ac:dyDescent="0.2">
      <c r="A415" s="11" t="s">
        <v>434</v>
      </c>
      <c r="B415" s="12" t="s">
        <v>15</v>
      </c>
      <c r="C415" s="11" t="s">
        <v>14</v>
      </c>
      <c r="D415" s="13">
        <v>0</v>
      </c>
      <c r="E415" s="13">
        <v>23850</v>
      </c>
      <c r="F415" s="23">
        <f t="shared" si="12"/>
        <v>0</v>
      </c>
      <c r="G415" s="13">
        <v>0</v>
      </c>
      <c r="H415" s="13">
        <v>0</v>
      </c>
      <c r="I415" s="13">
        <v>0</v>
      </c>
      <c r="J415" s="25">
        <v>0</v>
      </c>
    </row>
    <row r="416" spans="1:10" ht="75" outlineLevel="3" x14ac:dyDescent="0.2">
      <c r="A416" s="19" t="s">
        <v>435</v>
      </c>
      <c r="B416" s="20" t="s">
        <v>436</v>
      </c>
      <c r="C416" s="21"/>
      <c r="D416" s="22">
        <v>2000000</v>
      </c>
      <c r="E416" s="22">
        <v>0</v>
      </c>
      <c r="F416" s="23">
        <f t="shared" si="12"/>
        <v>0</v>
      </c>
      <c r="G416" s="22">
        <v>0</v>
      </c>
      <c r="H416" s="22">
        <v>0</v>
      </c>
      <c r="I416" s="22">
        <v>0</v>
      </c>
      <c r="J416" s="25">
        <v>0</v>
      </c>
    </row>
    <row r="417" spans="1:10" ht="45" outlineLevel="7" x14ac:dyDescent="0.2">
      <c r="A417" s="11" t="s">
        <v>435</v>
      </c>
      <c r="B417" s="12" t="s">
        <v>15</v>
      </c>
      <c r="C417" s="11" t="s">
        <v>14</v>
      </c>
      <c r="D417" s="13">
        <v>2000000</v>
      </c>
      <c r="E417" s="13">
        <v>0</v>
      </c>
      <c r="F417" s="23">
        <f t="shared" si="12"/>
        <v>0</v>
      </c>
      <c r="G417" s="13">
        <v>0</v>
      </c>
      <c r="H417" s="13">
        <v>0</v>
      </c>
      <c r="I417" s="13">
        <v>0</v>
      </c>
      <c r="J417" s="25">
        <v>0</v>
      </c>
    </row>
    <row r="418" spans="1:10" ht="60" outlineLevel="2" x14ac:dyDescent="0.2">
      <c r="A418" s="19" t="s">
        <v>437</v>
      </c>
      <c r="B418" s="20" t="s">
        <v>94</v>
      </c>
      <c r="C418" s="21"/>
      <c r="D418" s="22">
        <v>610560</v>
      </c>
      <c r="E418" s="22">
        <v>610560</v>
      </c>
      <c r="F418" s="23">
        <f t="shared" si="12"/>
        <v>0</v>
      </c>
      <c r="G418" s="22">
        <v>0</v>
      </c>
      <c r="H418" s="22">
        <v>0</v>
      </c>
      <c r="I418" s="22">
        <v>0</v>
      </c>
      <c r="J418" s="25">
        <v>0</v>
      </c>
    </row>
    <row r="419" spans="1:10" ht="45" outlineLevel="3" x14ac:dyDescent="0.2">
      <c r="A419" s="19" t="s">
        <v>438</v>
      </c>
      <c r="B419" s="20" t="s">
        <v>96</v>
      </c>
      <c r="C419" s="21"/>
      <c r="D419" s="22">
        <v>610560</v>
      </c>
      <c r="E419" s="22">
        <v>610560</v>
      </c>
      <c r="F419" s="23">
        <f t="shared" si="12"/>
        <v>0</v>
      </c>
      <c r="G419" s="22">
        <v>0</v>
      </c>
      <c r="H419" s="22">
        <v>0</v>
      </c>
      <c r="I419" s="22">
        <v>0</v>
      </c>
      <c r="J419" s="25">
        <v>0</v>
      </c>
    </row>
    <row r="420" spans="1:10" ht="45" outlineLevel="7" x14ac:dyDescent="0.2">
      <c r="A420" s="11" t="s">
        <v>438</v>
      </c>
      <c r="B420" s="12" t="s">
        <v>15</v>
      </c>
      <c r="C420" s="11" t="s">
        <v>14</v>
      </c>
      <c r="D420" s="13">
        <v>610560</v>
      </c>
      <c r="E420" s="13">
        <v>610560</v>
      </c>
      <c r="F420" s="23">
        <f t="shared" si="12"/>
        <v>0</v>
      </c>
      <c r="G420" s="13">
        <v>0</v>
      </c>
      <c r="H420" s="13">
        <v>0</v>
      </c>
      <c r="I420" s="13">
        <v>0</v>
      </c>
      <c r="J420" s="25">
        <v>0</v>
      </c>
    </row>
    <row r="421" spans="1:10" ht="45" outlineLevel="2" x14ac:dyDescent="0.2">
      <c r="A421" s="19" t="s">
        <v>439</v>
      </c>
      <c r="B421" s="20" t="s">
        <v>90</v>
      </c>
      <c r="C421" s="21"/>
      <c r="D421" s="22">
        <v>4978327.49</v>
      </c>
      <c r="E421" s="22">
        <v>91162127.129999995</v>
      </c>
      <c r="F421" s="23">
        <f t="shared" si="12"/>
        <v>29012670.48</v>
      </c>
      <c r="G421" s="22">
        <v>0</v>
      </c>
      <c r="H421" s="22">
        <v>29012670.48</v>
      </c>
      <c r="I421" s="22">
        <v>21435399.940000001</v>
      </c>
      <c r="J421" s="25">
        <f t="shared" si="13"/>
        <v>73.882891803347022</v>
      </c>
    </row>
    <row r="422" spans="1:10" ht="45" outlineLevel="3" x14ac:dyDescent="0.2">
      <c r="A422" s="19" t="s">
        <v>440</v>
      </c>
      <c r="B422" s="20" t="s">
        <v>441</v>
      </c>
      <c r="C422" s="21"/>
      <c r="D422" s="22">
        <v>4978327.49</v>
      </c>
      <c r="E422" s="22">
        <v>19913304.050000001</v>
      </c>
      <c r="F422" s="23">
        <f t="shared" si="12"/>
        <v>7577270.54</v>
      </c>
      <c r="G422" s="22">
        <v>0</v>
      </c>
      <c r="H422" s="22">
        <v>7577270.54</v>
      </c>
      <c r="I422" s="22">
        <v>0</v>
      </c>
      <c r="J422" s="25">
        <f t="shared" si="13"/>
        <v>0</v>
      </c>
    </row>
    <row r="423" spans="1:10" ht="45" outlineLevel="7" x14ac:dyDescent="0.2">
      <c r="A423" s="11" t="s">
        <v>440</v>
      </c>
      <c r="B423" s="12" t="s">
        <v>15</v>
      </c>
      <c r="C423" s="11" t="s">
        <v>14</v>
      </c>
      <c r="D423" s="13">
        <v>4978327.49</v>
      </c>
      <c r="E423" s="13">
        <v>19913304.050000001</v>
      </c>
      <c r="F423" s="23">
        <f t="shared" si="12"/>
        <v>7577270.54</v>
      </c>
      <c r="G423" s="13">
        <v>0</v>
      </c>
      <c r="H423" s="13">
        <v>7577270.54</v>
      </c>
      <c r="I423" s="13">
        <v>0</v>
      </c>
      <c r="J423" s="25">
        <f t="shared" si="13"/>
        <v>0</v>
      </c>
    </row>
    <row r="424" spans="1:10" ht="45" outlineLevel="3" x14ac:dyDescent="0.2">
      <c r="A424" s="19" t="s">
        <v>442</v>
      </c>
      <c r="B424" s="20" t="s">
        <v>333</v>
      </c>
      <c r="C424" s="21"/>
      <c r="D424" s="22">
        <v>0</v>
      </c>
      <c r="E424" s="22">
        <v>71248823.079999998</v>
      </c>
      <c r="F424" s="23">
        <f t="shared" si="12"/>
        <v>21435399.940000001</v>
      </c>
      <c r="G424" s="22">
        <v>0</v>
      </c>
      <c r="H424" s="22">
        <v>21435399.940000001</v>
      </c>
      <c r="I424" s="22">
        <v>21435399.940000001</v>
      </c>
      <c r="J424" s="25">
        <f t="shared" si="13"/>
        <v>100</v>
      </c>
    </row>
    <row r="425" spans="1:10" ht="45" outlineLevel="7" x14ac:dyDescent="0.2">
      <c r="A425" s="11" t="s">
        <v>442</v>
      </c>
      <c r="B425" s="12" t="s">
        <v>143</v>
      </c>
      <c r="C425" s="11" t="s">
        <v>142</v>
      </c>
      <c r="D425" s="13">
        <v>0</v>
      </c>
      <c r="E425" s="13">
        <v>71248823.079999998</v>
      </c>
      <c r="F425" s="23">
        <f t="shared" si="12"/>
        <v>21435399.940000001</v>
      </c>
      <c r="G425" s="13">
        <v>0</v>
      </c>
      <c r="H425" s="13">
        <v>21435399.940000001</v>
      </c>
      <c r="I425" s="13">
        <v>21435399.940000001</v>
      </c>
      <c r="J425" s="25">
        <f t="shared" si="13"/>
        <v>100</v>
      </c>
    </row>
    <row r="426" spans="1:10" ht="150" outlineLevel="1" x14ac:dyDescent="0.2">
      <c r="A426" s="19" t="s">
        <v>443</v>
      </c>
      <c r="B426" s="20" t="s">
        <v>444</v>
      </c>
      <c r="C426" s="21"/>
      <c r="D426" s="22">
        <v>4561248.78</v>
      </c>
      <c r="E426" s="22">
        <v>4561248.78</v>
      </c>
      <c r="F426" s="23">
        <f t="shared" si="12"/>
        <v>2247033.0700000003</v>
      </c>
      <c r="G426" s="22">
        <v>934838.45</v>
      </c>
      <c r="H426" s="22">
        <v>1312194.6200000001</v>
      </c>
      <c r="I426" s="22">
        <v>2247033.0699999998</v>
      </c>
      <c r="J426" s="25">
        <f t="shared" si="13"/>
        <v>99.999999999999972</v>
      </c>
    </row>
    <row r="427" spans="1:10" ht="75" outlineLevel="2" x14ac:dyDescent="0.2">
      <c r="A427" s="19" t="s">
        <v>445</v>
      </c>
      <c r="B427" s="20" t="s">
        <v>446</v>
      </c>
      <c r="C427" s="21"/>
      <c r="D427" s="22">
        <v>4561248.78</v>
      </c>
      <c r="E427" s="22">
        <v>4561248.78</v>
      </c>
      <c r="F427" s="23">
        <f t="shared" si="12"/>
        <v>2247033.0700000003</v>
      </c>
      <c r="G427" s="22">
        <v>934838.45</v>
      </c>
      <c r="H427" s="22">
        <v>1312194.6200000001</v>
      </c>
      <c r="I427" s="22">
        <v>2247033.0699999998</v>
      </c>
      <c r="J427" s="25">
        <f t="shared" si="13"/>
        <v>99.999999999999972</v>
      </c>
    </row>
    <row r="428" spans="1:10" ht="60" outlineLevel="3" x14ac:dyDescent="0.2">
      <c r="A428" s="19" t="s">
        <v>447</v>
      </c>
      <c r="B428" s="20" t="s">
        <v>29</v>
      </c>
      <c r="C428" s="21"/>
      <c r="D428" s="22">
        <v>4561248.78</v>
      </c>
      <c r="E428" s="22">
        <v>4561248.78</v>
      </c>
      <c r="F428" s="23">
        <f t="shared" si="12"/>
        <v>2247033.0700000003</v>
      </c>
      <c r="G428" s="22">
        <v>934838.45</v>
      </c>
      <c r="H428" s="22">
        <v>1312194.6200000001</v>
      </c>
      <c r="I428" s="22">
        <v>2247033.0699999998</v>
      </c>
      <c r="J428" s="25">
        <f t="shared" si="13"/>
        <v>99.999999999999972</v>
      </c>
    </row>
    <row r="429" spans="1:10" ht="120" outlineLevel="7" x14ac:dyDescent="0.2">
      <c r="A429" s="11" t="s">
        <v>447</v>
      </c>
      <c r="B429" s="12" t="s">
        <v>31</v>
      </c>
      <c r="C429" s="11" t="s">
        <v>30</v>
      </c>
      <c r="D429" s="13">
        <v>4238448.78</v>
      </c>
      <c r="E429" s="13">
        <v>4222431.8</v>
      </c>
      <c r="F429" s="23">
        <f t="shared" si="12"/>
        <v>1993232.88</v>
      </c>
      <c r="G429" s="13">
        <v>807378.69</v>
      </c>
      <c r="H429" s="13">
        <v>1185854.19</v>
      </c>
      <c r="I429" s="13">
        <v>1993232.88</v>
      </c>
      <c r="J429" s="25">
        <f t="shared" si="13"/>
        <v>100</v>
      </c>
    </row>
    <row r="430" spans="1:10" ht="45" outlineLevel="7" x14ac:dyDescent="0.2">
      <c r="A430" s="11" t="s">
        <v>447</v>
      </c>
      <c r="B430" s="12" t="s">
        <v>15</v>
      </c>
      <c r="C430" s="11" t="s">
        <v>14</v>
      </c>
      <c r="D430" s="13">
        <v>322800</v>
      </c>
      <c r="E430" s="13">
        <v>322800</v>
      </c>
      <c r="F430" s="23">
        <f t="shared" si="12"/>
        <v>237866.83000000002</v>
      </c>
      <c r="G430" s="13">
        <v>111803.3</v>
      </c>
      <c r="H430" s="13">
        <v>126063.53</v>
      </c>
      <c r="I430" s="13">
        <v>237866.83</v>
      </c>
      <c r="J430" s="25">
        <f t="shared" si="13"/>
        <v>99.999999999999986</v>
      </c>
    </row>
    <row r="431" spans="1:10" ht="15" outlineLevel="7" x14ac:dyDescent="0.2">
      <c r="A431" s="11" t="s">
        <v>447</v>
      </c>
      <c r="B431" s="12" t="s">
        <v>33</v>
      </c>
      <c r="C431" s="11" t="s">
        <v>32</v>
      </c>
      <c r="D431" s="13">
        <v>0</v>
      </c>
      <c r="E431" s="13">
        <v>16016.98</v>
      </c>
      <c r="F431" s="23">
        <f t="shared" si="12"/>
        <v>15933.359999999999</v>
      </c>
      <c r="G431" s="13">
        <v>15656.46</v>
      </c>
      <c r="H431" s="13">
        <v>276.89999999999998</v>
      </c>
      <c r="I431" s="13">
        <v>15933.36</v>
      </c>
      <c r="J431" s="25">
        <f t="shared" si="13"/>
        <v>100.00000000000003</v>
      </c>
    </row>
    <row r="432" spans="1:10" ht="105" x14ac:dyDescent="0.2">
      <c r="A432" s="19" t="s">
        <v>448</v>
      </c>
      <c r="B432" s="20" t="s">
        <v>449</v>
      </c>
      <c r="C432" s="21"/>
      <c r="D432" s="22">
        <v>925000</v>
      </c>
      <c r="E432" s="22">
        <v>927000</v>
      </c>
      <c r="F432" s="23">
        <f t="shared" si="12"/>
        <v>267000</v>
      </c>
      <c r="G432" s="22">
        <v>0</v>
      </c>
      <c r="H432" s="22">
        <v>267000</v>
      </c>
      <c r="I432" s="22">
        <v>267000</v>
      </c>
      <c r="J432" s="25">
        <f t="shared" si="13"/>
        <v>100</v>
      </c>
    </row>
    <row r="433" spans="1:10" ht="120" outlineLevel="1" x14ac:dyDescent="0.2">
      <c r="A433" s="19" t="s">
        <v>450</v>
      </c>
      <c r="B433" s="20" t="s">
        <v>451</v>
      </c>
      <c r="C433" s="21"/>
      <c r="D433" s="22">
        <v>925000</v>
      </c>
      <c r="E433" s="22">
        <v>927000</v>
      </c>
      <c r="F433" s="23">
        <f t="shared" si="12"/>
        <v>267000</v>
      </c>
      <c r="G433" s="22">
        <v>0</v>
      </c>
      <c r="H433" s="22">
        <v>267000</v>
      </c>
      <c r="I433" s="22">
        <v>267000</v>
      </c>
      <c r="J433" s="25">
        <f t="shared" si="13"/>
        <v>100</v>
      </c>
    </row>
    <row r="434" spans="1:10" ht="90" outlineLevel="2" x14ac:dyDescent="0.2">
      <c r="A434" s="19" t="s">
        <v>452</v>
      </c>
      <c r="B434" s="20" t="s">
        <v>453</v>
      </c>
      <c r="C434" s="21"/>
      <c r="D434" s="22">
        <v>905000</v>
      </c>
      <c r="E434" s="22">
        <v>917000</v>
      </c>
      <c r="F434" s="23">
        <f t="shared" si="12"/>
        <v>257000</v>
      </c>
      <c r="G434" s="22">
        <v>0</v>
      </c>
      <c r="H434" s="22">
        <v>257000</v>
      </c>
      <c r="I434" s="22">
        <v>257000</v>
      </c>
      <c r="J434" s="25">
        <f t="shared" si="13"/>
        <v>100</v>
      </c>
    </row>
    <row r="435" spans="1:10" ht="45" outlineLevel="7" x14ac:dyDescent="0.2">
      <c r="A435" s="11" t="s">
        <v>452</v>
      </c>
      <c r="B435" s="12" t="s">
        <v>15</v>
      </c>
      <c r="C435" s="11" t="s">
        <v>14</v>
      </c>
      <c r="D435" s="13">
        <v>25000</v>
      </c>
      <c r="E435" s="13">
        <v>25000</v>
      </c>
      <c r="F435" s="23">
        <f t="shared" si="12"/>
        <v>5000</v>
      </c>
      <c r="G435" s="13">
        <v>0</v>
      </c>
      <c r="H435" s="13">
        <v>5000</v>
      </c>
      <c r="I435" s="13">
        <v>5000</v>
      </c>
      <c r="J435" s="25">
        <f t="shared" si="13"/>
        <v>100</v>
      </c>
    </row>
    <row r="436" spans="1:10" ht="60" outlineLevel="7" x14ac:dyDescent="0.2">
      <c r="A436" s="11" t="s">
        <v>452</v>
      </c>
      <c r="B436" s="12" t="s">
        <v>41</v>
      </c>
      <c r="C436" s="11" t="s">
        <v>40</v>
      </c>
      <c r="D436" s="13">
        <v>880000</v>
      </c>
      <c r="E436" s="13">
        <v>892000</v>
      </c>
      <c r="F436" s="23">
        <f t="shared" si="12"/>
        <v>252000</v>
      </c>
      <c r="G436" s="13">
        <v>0</v>
      </c>
      <c r="H436" s="13">
        <v>252000</v>
      </c>
      <c r="I436" s="13">
        <v>252000</v>
      </c>
      <c r="J436" s="25">
        <f t="shared" si="13"/>
        <v>100</v>
      </c>
    </row>
    <row r="437" spans="1:10" ht="45" outlineLevel="2" x14ac:dyDescent="0.2">
      <c r="A437" s="19" t="s">
        <v>454</v>
      </c>
      <c r="B437" s="20" t="s">
        <v>455</v>
      </c>
      <c r="C437" s="21"/>
      <c r="D437" s="22">
        <v>20000</v>
      </c>
      <c r="E437" s="22">
        <v>10000</v>
      </c>
      <c r="F437" s="23">
        <f t="shared" si="12"/>
        <v>10000</v>
      </c>
      <c r="G437" s="22">
        <v>0</v>
      </c>
      <c r="H437" s="22">
        <v>10000</v>
      </c>
      <c r="I437" s="22">
        <v>10000</v>
      </c>
      <c r="J437" s="25">
        <f t="shared" si="13"/>
        <v>100</v>
      </c>
    </row>
    <row r="438" spans="1:10" ht="60" outlineLevel="7" x14ac:dyDescent="0.2">
      <c r="A438" s="11" t="s">
        <v>454</v>
      </c>
      <c r="B438" s="12" t="s">
        <v>41</v>
      </c>
      <c r="C438" s="11" t="s">
        <v>40</v>
      </c>
      <c r="D438" s="13">
        <v>20000</v>
      </c>
      <c r="E438" s="13">
        <v>10000</v>
      </c>
      <c r="F438" s="23">
        <f t="shared" si="12"/>
        <v>10000</v>
      </c>
      <c r="G438" s="13">
        <v>0</v>
      </c>
      <c r="H438" s="13">
        <v>10000</v>
      </c>
      <c r="I438" s="13">
        <v>10000</v>
      </c>
      <c r="J438" s="25">
        <f t="shared" si="13"/>
        <v>100</v>
      </c>
    </row>
    <row r="439" spans="1:10" ht="15" x14ac:dyDescent="0.2">
      <c r="A439" s="19" t="s">
        <v>456</v>
      </c>
      <c r="B439" s="20" t="s">
        <v>457</v>
      </c>
      <c r="C439" s="21"/>
      <c r="D439" s="22">
        <v>3202495.44</v>
      </c>
      <c r="E439" s="22">
        <v>3722859.53</v>
      </c>
      <c r="F439" s="23">
        <f t="shared" si="12"/>
        <v>1490557.97</v>
      </c>
      <c r="G439" s="22">
        <v>619348.22</v>
      </c>
      <c r="H439" s="22">
        <v>871209.75</v>
      </c>
      <c r="I439" s="22">
        <v>1490557.97</v>
      </c>
      <c r="J439" s="25">
        <f t="shared" si="13"/>
        <v>100</v>
      </c>
    </row>
    <row r="440" spans="1:10" ht="30" outlineLevel="1" x14ac:dyDescent="0.2">
      <c r="A440" s="19" t="s">
        <v>458</v>
      </c>
      <c r="B440" s="20" t="s">
        <v>459</v>
      </c>
      <c r="C440" s="21"/>
      <c r="D440" s="22">
        <v>3202495.44</v>
      </c>
      <c r="E440" s="22">
        <v>3274741.44</v>
      </c>
      <c r="F440" s="23">
        <f t="shared" si="12"/>
        <v>1396557.97</v>
      </c>
      <c r="G440" s="22">
        <v>594348.22</v>
      </c>
      <c r="H440" s="22">
        <v>802209.75</v>
      </c>
      <c r="I440" s="22">
        <v>1396557.97</v>
      </c>
      <c r="J440" s="25">
        <f t="shared" si="13"/>
        <v>100</v>
      </c>
    </row>
    <row r="441" spans="1:10" ht="45" outlineLevel="2" x14ac:dyDescent="0.2">
      <c r="A441" s="19" t="s">
        <v>460</v>
      </c>
      <c r="B441" s="20" t="s">
        <v>461</v>
      </c>
      <c r="C441" s="21"/>
      <c r="D441" s="22">
        <v>1146466.47</v>
      </c>
      <c r="E441" s="22">
        <v>1174062.97</v>
      </c>
      <c r="F441" s="23">
        <f t="shared" si="12"/>
        <v>514392.35</v>
      </c>
      <c r="G441" s="22">
        <v>207082.34</v>
      </c>
      <c r="H441" s="22">
        <v>307310.01</v>
      </c>
      <c r="I441" s="22">
        <v>514392.35</v>
      </c>
      <c r="J441" s="25">
        <f t="shared" si="13"/>
        <v>100</v>
      </c>
    </row>
    <row r="442" spans="1:10" ht="120" outlineLevel="7" x14ac:dyDescent="0.2">
      <c r="A442" s="11" t="s">
        <v>460</v>
      </c>
      <c r="B442" s="12" t="s">
        <v>31</v>
      </c>
      <c r="C442" s="11" t="s">
        <v>30</v>
      </c>
      <c r="D442" s="13">
        <v>1131466.47</v>
      </c>
      <c r="E442" s="13">
        <v>1159062.97</v>
      </c>
      <c r="F442" s="23">
        <f t="shared" si="12"/>
        <v>511837.32000000007</v>
      </c>
      <c r="G442" s="13">
        <v>205652.92</v>
      </c>
      <c r="H442" s="13">
        <v>306184.40000000002</v>
      </c>
      <c r="I442" s="13">
        <v>511837.32</v>
      </c>
      <c r="J442" s="25">
        <f t="shared" si="13"/>
        <v>99.999999999999986</v>
      </c>
    </row>
    <row r="443" spans="1:10" ht="45" outlineLevel="7" x14ac:dyDescent="0.2">
      <c r="A443" s="11" t="s">
        <v>460</v>
      </c>
      <c r="B443" s="12" t="s">
        <v>15</v>
      </c>
      <c r="C443" s="11" t="s">
        <v>14</v>
      </c>
      <c r="D443" s="13">
        <v>15000</v>
      </c>
      <c r="E443" s="13">
        <v>15000</v>
      </c>
      <c r="F443" s="23">
        <f t="shared" si="12"/>
        <v>2555.0299999999997</v>
      </c>
      <c r="G443" s="13">
        <v>1429.42</v>
      </c>
      <c r="H443" s="13">
        <v>1125.6099999999999</v>
      </c>
      <c r="I443" s="13">
        <v>2555.0300000000002</v>
      </c>
      <c r="J443" s="25">
        <f t="shared" si="13"/>
        <v>100.00000000000003</v>
      </c>
    </row>
    <row r="444" spans="1:10" ht="45" outlineLevel="2" x14ac:dyDescent="0.2">
      <c r="A444" s="19" t="s">
        <v>462</v>
      </c>
      <c r="B444" s="20" t="s">
        <v>463</v>
      </c>
      <c r="C444" s="21"/>
      <c r="D444" s="22">
        <v>155000</v>
      </c>
      <c r="E444" s="22">
        <v>155000</v>
      </c>
      <c r="F444" s="23">
        <f t="shared" si="12"/>
        <v>8750</v>
      </c>
      <c r="G444" s="22">
        <v>2900</v>
      </c>
      <c r="H444" s="22">
        <v>5850</v>
      </c>
      <c r="I444" s="22">
        <v>8750</v>
      </c>
      <c r="J444" s="25">
        <f t="shared" si="13"/>
        <v>100</v>
      </c>
    </row>
    <row r="445" spans="1:10" ht="120" outlineLevel="7" x14ac:dyDescent="0.2">
      <c r="A445" s="11" t="s">
        <v>462</v>
      </c>
      <c r="B445" s="12" t="s">
        <v>31</v>
      </c>
      <c r="C445" s="11" t="s">
        <v>30</v>
      </c>
      <c r="D445" s="13">
        <v>155000</v>
      </c>
      <c r="E445" s="13">
        <v>155000</v>
      </c>
      <c r="F445" s="23">
        <f t="shared" si="12"/>
        <v>8750</v>
      </c>
      <c r="G445" s="13">
        <v>2900</v>
      </c>
      <c r="H445" s="13">
        <v>5850</v>
      </c>
      <c r="I445" s="13">
        <v>8750</v>
      </c>
      <c r="J445" s="25">
        <f t="shared" si="13"/>
        <v>100</v>
      </c>
    </row>
    <row r="446" spans="1:10" ht="45" outlineLevel="2" x14ac:dyDescent="0.2">
      <c r="A446" s="19" t="s">
        <v>464</v>
      </c>
      <c r="B446" s="20" t="s">
        <v>465</v>
      </c>
      <c r="C446" s="21"/>
      <c r="D446" s="22">
        <v>930314.49</v>
      </c>
      <c r="E446" s="22">
        <v>952638.99</v>
      </c>
      <c r="F446" s="23">
        <f t="shared" si="12"/>
        <v>439424.01</v>
      </c>
      <c r="G446" s="22">
        <v>166365.66</v>
      </c>
      <c r="H446" s="22">
        <v>273058.34999999998</v>
      </c>
      <c r="I446" s="22">
        <v>439424.01</v>
      </c>
      <c r="J446" s="25">
        <f t="shared" si="13"/>
        <v>100</v>
      </c>
    </row>
    <row r="447" spans="1:10" ht="120" outlineLevel="7" x14ac:dyDescent="0.2">
      <c r="A447" s="11" t="s">
        <v>464</v>
      </c>
      <c r="B447" s="12" t="s">
        <v>31</v>
      </c>
      <c r="C447" s="11" t="s">
        <v>30</v>
      </c>
      <c r="D447" s="13">
        <v>915314.49</v>
      </c>
      <c r="E447" s="13">
        <v>937638.99</v>
      </c>
      <c r="F447" s="23">
        <f t="shared" si="12"/>
        <v>438824.23</v>
      </c>
      <c r="G447" s="13">
        <v>166365.66</v>
      </c>
      <c r="H447" s="13">
        <v>272458.57</v>
      </c>
      <c r="I447" s="13">
        <v>438824.23</v>
      </c>
      <c r="J447" s="25">
        <f t="shared" si="13"/>
        <v>100</v>
      </c>
    </row>
    <row r="448" spans="1:10" ht="45" outlineLevel="7" x14ac:dyDescent="0.2">
      <c r="A448" s="11" t="s">
        <v>464</v>
      </c>
      <c r="B448" s="12" t="s">
        <v>15</v>
      </c>
      <c r="C448" s="11" t="s">
        <v>14</v>
      </c>
      <c r="D448" s="13">
        <v>15000</v>
      </c>
      <c r="E448" s="13">
        <v>15000</v>
      </c>
      <c r="F448" s="23">
        <f t="shared" si="12"/>
        <v>599.78</v>
      </c>
      <c r="G448" s="13">
        <v>0</v>
      </c>
      <c r="H448" s="13">
        <v>599.78</v>
      </c>
      <c r="I448" s="13">
        <v>599.78</v>
      </c>
      <c r="J448" s="25">
        <f t="shared" si="13"/>
        <v>100</v>
      </c>
    </row>
    <row r="449" spans="1:10" ht="30" outlineLevel="2" x14ac:dyDescent="0.2">
      <c r="A449" s="19" t="s">
        <v>466</v>
      </c>
      <c r="B449" s="20" t="s">
        <v>244</v>
      </c>
      <c r="C449" s="21"/>
      <c r="D449" s="22">
        <v>970714.48</v>
      </c>
      <c r="E449" s="22">
        <v>993039.48</v>
      </c>
      <c r="F449" s="23">
        <f t="shared" si="12"/>
        <v>433991.61</v>
      </c>
      <c r="G449" s="22">
        <v>218000.22</v>
      </c>
      <c r="H449" s="22">
        <v>215991.39</v>
      </c>
      <c r="I449" s="22">
        <v>433991.61</v>
      </c>
      <c r="J449" s="25">
        <f t="shared" si="13"/>
        <v>100</v>
      </c>
    </row>
    <row r="450" spans="1:10" ht="120" outlineLevel="7" x14ac:dyDescent="0.2">
      <c r="A450" s="11" t="s">
        <v>466</v>
      </c>
      <c r="B450" s="12" t="s">
        <v>31</v>
      </c>
      <c r="C450" s="11" t="s">
        <v>30</v>
      </c>
      <c r="D450" s="13">
        <v>915314.48</v>
      </c>
      <c r="E450" s="13">
        <v>937639.48</v>
      </c>
      <c r="F450" s="23">
        <f t="shared" si="12"/>
        <v>412799.82999999996</v>
      </c>
      <c r="G450" s="13">
        <v>210625.65</v>
      </c>
      <c r="H450" s="13">
        <v>202174.18</v>
      </c>
      <c r="I450" s="13">
        <v>412799.83</v>
      </c>
      <c r="J450" s="25">
        <f t="shared" si="13"/>
        <v>100.00000000000003</v>
      </c>
    </row>
    <row r="451" spans="1:10" ht="45" outlineLevel="7" x14ac:dyDescent="0.2">
      <c r="A451" s="11" t="s">
        <v>466</v>
      </c>
      <c r="B451" s="12" t="s">
        <v>15</v>
      </c>
      <c r="C451" s="11" t="s">
        <v>14</v>
      </c>
      <c r="D451" s="13">
        <v>55400</v>
      </c>
      <c r="E451" s="13">
        <v>55400</v>
      </c>
      <c r="F451" s="23">
        <f t="shared" si="12"/>
        <v>21191.78</v>
      </c>
      <c r="G451" s="13">
        <v>7374.57</v>
      </c>
      <c r="H451" s="13">
        <v>13817.21</v>
      </c>
      <c r="I451" s="13">
        <v>21191.78</v>
      </c>
      <c r="J451" s="25">
        <f t="shared" si="13"/>
        <v>100</v>
      </c>
    </row>
    <row r="452" spans="1:10" ht="75" outlineLevel="1" x14ac:dyDescent="0.2">
      <c r="A452" s="19" t="s">
        <v>467</v>
      </c>
      <c r="B452" s="20" t="s">
        <v>468</v>
      </c>
      <c r="C452" s="21"/>
      <c r="D452" s="22">
        <v>0</v>
      </c>
      <c r="E452" s="22">
        <v>50000</v>
      </c>
      <c r="F452" s="23">
        <f t="shared" si="12"/>
        <v>50000</v>
      </c>
      <c r="G452" s="22">
        <v>25000</v>
      </c>
      <c r="H452" s="22">
        <v>25000</v>
      </c>
      <c r="I452" s="22">
        <v>50000</v>
      </c>
      <c r="J452" s="25">
        <f t="shared" si="13"/>
        <v>100</v>
      </c>
    </row>
    <row r="453" spans="1:10" ht="30" outlineLevel="2" x14ac:dyDescent="0.2">
      <c r="A453" s="19" t="s">
        <v>469</v>
      </c>
      <c r="B453" s="20" t="s">
        <v>470</v>
      </c>
      <c r="C453" s="21"/>
      <c r="D453" s="22">
        <v>0</v>
      </c>
      <c r="E453" s="22">
        <v>50000</v>
      </c>
      <c r="F453" s="23">
        <f t="shared" si="12"/>
        <v>50000</v>
      </c>
      <c r="G453" s="22">
        <v>25000</v>
      </c>
      <c r="H453" s="22">
        <v>25000</v>
      </c>
      <c r="I453" s="22">
        <v>50000</v>
      </c>
      <c r="J453" s="25">
        <f t="shared" si="13"/>
        <v>100</v>
      </c>
    </row>
    <row r="454" spans="1:10" ht="30" outlineLevel="7" x14ac:dyDescent="0.2">
      <c r="A454" s="11" t="s">
        <v>469</v>
      </c>
      <c r="B454" s="12" t="s">
        <v>161</v>
      </c>
      <c r="C454" s="11" t="s">
        <v>160</v>
      </c>
      <c r="D454" s="13">
        <v>0</v>
      </c>
      <c r="E454" s="13">
        <v>50000</v>
      </c>
      <c r="F454" s="23">
        <f t="shared" si="12"/>
        <v>50000</v>
      </c>
      <c r="G454" s="13">
        <v>25000</v>
      </c>
      <c r="H454" s="13">
        <v>25000</v>
      </c>
      <c r="I454" s="13">
        <v>50000</v>
      </c>
      <c r="J454" s="25">
        <f t="shared" si="13"/>
        <v>100</v>
      </c>
    </row>
    <row r="455" spans="1:10" ht="90" outlineLevel="1" x14ac:dyDescent="0.2">
      <c r="A455" s="19" t="s">
        <v>471</v>
      </c>
      <c r="B455" s="20" t="s">
        <v>472</v>
      </c>
      <c r="C455" s="21"/>
      <c r="D455" s="22">
        <v>0</v>
      </c>
      <c r="E455" s="22">
        <v>398118.09</v>
      </c>
      <c r="F455" s="23">
        <f t="shared" si="12"/>
        <v>44000</v>
      </c>
      <c r="G455" s="22">
        <v>0</v>
      </c>
      <c r="H455" s="22">
        <v>44000</v>
      </c>
      <c r="I455" s="22">
        <v>44000</v>
      </c>
      <c r="J455" s="25">
        <f t="shared" si="13"/>
        <v>100</v>
      </c>
    </row>
    <row r="456" spans="1:10" ht="30" outlineLevel="2" x14ac:dyDescent="0.2">
      <c r="A456" s="19" t="s">
        <v>473</v>
      </c>
      <c r="B456" s="20" t="s">
        <v>474</v>
      </c>
      <c r="C456" s="21"/>
      <c r="D456" s="22">
        <v>0</v>
      </c>
      <c r="E456" s="22">
        <v>354118.09</v>
      </c>
      <c r="F456" s="23">
        <f t="shared" si="12"/>
        <v>0</v>
      </c>
      <c r="G456" s="22">
        <v>0</v>
      </c>
      <c r="H456" s="22">
        <v>0</v>
      </c>
      <c r="I456" s="22">
        <v>0</v>
      </c>
      <c r="J456" s="25">
        <v>0</v>
      </c>
    </row>
    <row r="457" spans="1:10" ht="45" outlineLevel="7" x14ac:dyDescent="0.2">
      <c r="A457" s="11" t="s">
        <v>473</v>
      </c>
      <c r="B457" s="12" t="s">
        <v>15</v>
      </c>
      <c r="C457" s="11" t="s">
        <v>14</v>
      </c>
      <c r="D457" s="13">
        <v>0</v>
      </c>
      <c r="E457" s="13">
        <v>354118.09</v>
      </c>
      <c r="F457" s="23">
        <f t="shared" si="12"/>
        <v>0</v>
      </c>
      <c r="G457" s="13">
        <v>0</v>
      </c>
      <c r="H457" s="13">
        <v>0</v>
      </c>
      <c r="I457" s="13">
        <v>0</v>
      </c>
      <c r="J457" s="25">
        <v>0</v>
      </c>
    </row>
    <row r="458" spans="1:10" ht="30" outlineLevel="2" x14ac:dyDescent="0.2">
      <c r="A458" s="19" t="s">
        <v>475</v>
      </c>
      <c r="B458" s="20" t="s">
        <v>476</v>
      </c>
      <c r="C458" s="21"/>
      <c r="D458" s="22">
        <v>0</v>
      </c>
      <c r="E458" s="22">
        <v>44000</v>
      </c>
      <c r="F458" s="23">
        <f t="shared" si="12"/>
        <v>44000</v>
      </c>
      <c r="G458" s="22">
        <v>0</v>
      </c>
      <c r="H458" s="22">
        <v>44000</v>
      </c>
      <c r="I458" s="22">
        <v>44000</v>
      </c>
      <c r="J458" s="25">
        <f t="shared" si="13"/>
        <v>100</v>
      </c>
    </row>
    <row r="459" spans="1:10" ht="30" outlineLevel="7" x14ac:dyDescent="0.2">
      <c r="A459" s="27" t="s">
        <v>475</v>
      </c>
      <c r="B459" s="28" t="s">
        <v>161</v>
      </c>
      <c r="C459" s="27" t="s">
        <v>160</v>
      </c>
      <c r="D459" s="29">
        <v>0</v>
      </c>
      <c r="E459" s="29">
        <v>44000</v>
      </c>
      <c r="F459" s="30">
        <f t="shared" si="12"/>
        <v>44000</v>
      </c>
      <c r="G459" s="29">
        <v>0</v>
      </c>
      <c r="H459" s="29">
        <v>44000</v>
      </c>
      <c r="I459" s="29">
        <v>44000</v>
      </c>
      <c r="J459" s="31">
        <f t="shared" si="13"/>
        <v>100</v>
      </c>
    </row>
    <row r="460" spans="1:10" ht="19.5" customHeight="1" x14ac:dyDescent="0.2">
      <c r="A460" s="10"/>
      <c r="B460" s="26" t="s">
        <v>484</v>
      </c>
      <c r="C460" s="10"/>
      <c r="D460" s="32">
        <f>D12</f>
        <v>551072237.88999999</v>
      </c>
      <c r="E460" s="32">
        <f t="shared" ref="E460:J460" si="14">E12</f>
        <v>681350149.30999994</v>
      </c>
      <c r="F460" s="32">
        <f t="shared" si="14"/>
        <v>312129434.36000001</v>
      </c>
      <c r="G460" s="32">
        <f t="shared" si="14"/>
        <v>125745459.14</v>
      </c>
      <c r="H460" s="32">
        <f t="shared" si="14"/>
        <v>186383975.22</v>
      </c>
      <c r="I460" s="32">
        <f t="shared" si="14"/>
        <v>294647260.04000002</v>
      </c>
      <c r="J460" s="32">
        <f t="shared" si="14"/>
        <v>94.399062569716946</v>
      </c>
    </row>
  </sheetData>
  <mergeCells count="11">
    <mergeCell ref="A1:E1"/>
    <mergeCell ref="A6:G6"/>
    <mergeCell ref="A8:G8"/>
    <mergeCell ref="I10:I11"/>
    <mergeCell ref="J10:J11"/>
    <mergeCell ref="A7:J7"/>
    <mergeCell ref="A10:A11"/>
    <mergeCell ref="B10:B11"/>
    <mergeCell ref="C10:C11"/>
    <mergeCell ref="D10:D11"/>
    <mergeCell ref="E10:F10"/>
  </mergeCells>
  <pageMargins left="0.35433070866141736" right="0.55118110236220474" top="0.59055118110236227" bottom="0.39370078740157483" header="0.51181102362204722" footer="0.51181102362204722"/>
  <pageSetup paperSize="9"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ZamNacalnFu</dc:creator>
  <dc:description>POI HSSF rep:2.56.0.415</dc:description>
  <cp:lastModifiedBy>ZamNacalnFu</cp:lastModifiedBy>
  <cp:lastPrinted>2025-07-09T09:53:40Z</cp:lastPrinted>
  <dcterms:created xsi:type="dcterms:W3CDTF">2025-07-09T07:44:53Z</dcterms:created>
  <dcterms:modified xsi:type="dcterms:W3CDTF">2025-07-09T09:54:39Z</dcterms:modified>
</cp:coreProperties>
</file>