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3.1\ob_o\MOIDOC\Бородина\Мои документы\ДЛЯ РАЗМЕЩЕНИЯ НА САЙТЕ И ОБН\ПОСТАНОВЛЕНИЯ 2026\Апрель\"/>
    </mc:Choice>
  </mc:AlternateContent>
  <bookViews>
    <workbookView xWindow="-120" yWindow="-120" windowWidth="29040" windowHeight="15840"/>
  </bookViews>
  <sheets>
    <sheet name="Бюджет" sheetId="1" r:id="rId1"/>
  </sheets>
  <definedNames>
    <definedName name="APPT" localSheetId="0">Бюджет!$A$19</definedName>
    <definedName name="FIO" localSheetId="0">Бюджет!$E$19</definedName>
    <definedName name="LAST_CELL" localSheetId="0">Бюджет!#REF!</definedName>
    <definedName name="SIGN" localSheetId="0">Бюджет!$A$19:$G$20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2" i="1" l="1"/>
  <c r="H13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3" i="1"/>
  <c r="H44" i="1"/>
  <c r="H45" i="1"/>
  <c r="H49" i="1"/>
  <c r="H50" i="1"/>
  <c r="H51" i="1"/>
  <c r="H57" i="1"/>
  <c r="H58" i="1"/>
  <c r="H59" i="1"/>
  <c r="H60" i="1"/>
  <c r="H61" i="1"/>
  <c r="H62" i="1"/>
  <c r="H63" i="1"/>
  <c r="H64" i="1"/>
  <c r="H65" i="1"/>
  <c r="H66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4" i="1"/>
  <c r="H185" i="1"/>
  <c r="H186" i="1"/>
  <c r="H187" i="1"/>
  <c r="H188" i="1"/>
  <c r="H191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73" i="1"/>
  <c r="H274" i="1"/>
  <c r="H275" i="1"/>
  <c r="H276" i="1"/>
  <c r="H277" i="1"/>
  <c r="H280" i="1"/>
  <c r="H281" i="1"/>
  <c r="H282" i="1"/>
  <c r="H283" i="1"/>
  <c r="H284" i="1"/>
  <c r="H285" i="1"/>
  <c r="H286" i="1"/>
  <c r="H287" i="1"/>
  <c r="H288" i="1"/>
  <c r="H289" i="1"/>
  <c r="H303" i="1"/>
  <c r="H304" i="1"/>
  <c r="H305" i="1"/>
  <c r="H306" i="1"/>
  <c r="H308" i="1"/>
  <c r="H309" i="1"/>
  <c r="H310" i="1"/>
  <c r="H311" i="1"/>
  <c r="H312" i="1"/>
  <c r="H318" i="1"/>
  <c r="H319" i="1"/>
  <c r="H320" i="1"/>
  <c r="H321" i="1"/>
  <c r="H322" i="1"/>
  <c r="H331" i="1"/>
  <c r="H332" i="1"/>
  <c r="H333" i="1"/>
  <c r="H334" i="1"/>
  <c r="H335" i="1"/>
  <c r="H336" i="1"/>
  <c r="H337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98" i="1"/>
  <c r="H399" i="1"/>
  <c r="H400" i="1"/>
  <c r="H401" i="1"/>
  <c r="H402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12" i="1"/>
  <c r="E428" i="1"/>
  <c r="F428" i="1"/>
  <c r="G428" i="1"/>
  <c r="D428" i="1"/>
  <c r="H428" i="1" l="1"/>
</calcChain>
</file>

<file path=xl/sharedStrings.xml><?xml version="1.0" encoding="utf-8"?>
<sst xmlns="http://schemas.openxmlformats.org/spreadsheetml/2006/main" count="1031" uniqueCount="460">
  <si>
    <t>руб.</t>
  </si>
  <si>
    <t>КЦСР</t>
  </si>
  <si>
    <t>КВР</t>
  </si>
  <si>
    <t>Итого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</si>
  <si>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</si>
  <si>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</si>
  <si>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</si>
  <si>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</si>
  <si>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2110100000</t>
  </si>
  <si>
    <t>Основное мероприятие "Обеспечения безопасности на водных объектах"</t>
  </si>
  <si>
    <t>2110101030</t>
  </si>
  <si>
    <t>Обеспечения безопасности на водных объектах</t>
  </si>
  <si>
    <t>200</t>
  </si>
  <si>
    <t>Закупка товаров, работ и услуг для обеспечения государственных (муниципальных) нужд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</si>
  <si>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</si>
  <si>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</si>
  <si>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</si>
  <si>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</si>
  <si>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</si>
  <si>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</si>
  <si>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</si>
  <si>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</si>
  <si>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</si>
  <si>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</si>
  <si>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</si>
  <si>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</si>
  <si>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</si>
  <si>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</si>
  <si>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</si>
  <si>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</si>
  <si>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</si>
  <si>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</si>
  <si>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</si>
  <si>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</si>
  <si>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</si>
  <si>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Выплата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</si>
  <si>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</si>
  <si>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</si>
  <si>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</si>
  <si>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2026-2028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</si>
  <si>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</si>
  <si>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</si>
  <si>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</si>
  <si>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</si>
  <si>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</si>
  <si>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</si>
  <si>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</si>
  <si>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</si>
  <si>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</si>
  <si>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</si>
  <si>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22002SЭ240</t>
  </si>
  <si>
    <t>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</si>
  <si>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</si>
  <si>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</si>
  <si>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</si>
  <si>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</si>
  <si>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</si>
  <si>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</si>
  <si>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</si>
  <si>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</si>
  <si>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</si>
  <si>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</si>
  <si>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</si>
  <si>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</si>
  <si>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2200501030</t>
  </si>
  <si>
    <t>Разработка дизайн-проекта благоустройства набережной с. Уинское для участия в проектах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</si>
  <si>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</si>
  <si>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</si>
  <si>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</si>
  <si>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</si>
  <si>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</si>
  <si>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</si>
  <si>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</si>
  <si>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</si>
  <si>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</si>
  <si>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</si>
  <si>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</si>
  <si>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220092У150</t>
  </si>
  <si>
    <t>Организация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</si>
  <si>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</si>
  <si>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</si>
  <si>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</si>
  <si>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</si>
  <si>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</si>
  <si>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</si>
  <si>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</si>
  <si>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</si>
  <si>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220KK00000</t>
  </si>
  <si>
    <t>Основное мероприятие "Реализация программы Комфортный край"</t>
  </si>
  <si>
    <t>220KKSР430</t>
  </si>
  <si>
    <t>Реализация мероприятий по направлению "Наша улица" "Комфортный край"</t>
  </si>
  <si>
    <t>220И000000</t>
  </si>
  <si>
    <t>Национальный проект "Инфраструктура для жизни"</t>
  </si>
  <si>
    <t>220И400000</t>
  </si>
  <si>
    <t>Федеральный проект "Формирование комфортной городской среды"</t>
  </si>
  <si>
    <t>220И455550</t>
  </si>
  <si>
    <t>Реализация программ формирования современной городской среды</t>
  </si>
  <si>
    <t>220КК00000</t>
  </si>
  <si>
    <t>не исп.Основное мероприятие "Реализация программы Комфортный край"</t>
  </si>
  <si>
    <t>220ККSP430</t>
  </si>
  <si>
    <t>не исп.Реализация мероприятий по направлению "Наша улица" "Комфортный край"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</si>
  <si>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</si>
  <si>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2026-2028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</si>
  <si>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</si>
  <si>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</si>
  <si>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</si>
  <si>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</si>
  <si>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</si>
  <si>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</si>
  <si>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</si>
  <si>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</si>
  <si>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</si>
  <si>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</si>
  <si>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</si>
  <si>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</si>
  <si>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</si>
  <si>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2026-2028 годы.</t>
  </si>
  <si>
    <t>2500100000</t>
  </si>
  <si>
    <t>Основное мероприятие"Развитие транспортной системы"</t>
  </si>
  <si>
    <t>250019Д020</t>
  </si>
  <si>
    <t>Содержание автомобильных дорог общего пользования</t>
  </si>
  <si>
    <t>25001SД110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</si>
  <si>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</si>
  <si>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</si>
  <si>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</si>
  <si>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</si>
  <si>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</si>
  <si>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</si>
  <si>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2025-2031 годы</t>
  </si>
  <si>
    <t>310И000000</t>
  </si>
  <si>
    <t>Национальный проект " Инфраструктура для жизни"</t>
  </si>
  <si>
    <t>310И200000</t>
  </si>
  <si>
    <t>Федеральный проект "Жилье"</t>
  </si>
  <si>
    <t>310И267483</t>
  </si>
  <si>
    <t>Обеспечение устойчивого сокращения непригодного для проживания жилого фонда</t>
  </si>
  <si>
    <t>310И267484</t>
  </si>
  <si>
    <t>Реализация мероприятий по обеспечению устойчивого сокращения непригодного для проживания жилого фонда</t>
  </si>
  <si>
    <t>310И26748S</t>
  </si>
  <si>
    <t>Мероприятия по переселению граждан из аварийного жилищного фонда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</si>
  <si>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</si>
  <si>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2026-2028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</si>
  <si>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</si>
  <si>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2026-2028 годы</t>
  </si>
  <si>
    <t>3210100000</t>
  </si>
  <si>
    <t>3210100110</t>
  </si>
  <si>
    <t>321012Н020</t>
  </si>
  <si>
    <t>Единая субвенция на выполнение отдельных государственных полномочий в сфере образования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</si>
  <si>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</si>
  <si>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</si>
  <si>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</si>
  <si>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300</t>
  </si>
  <si>
    <t>Социальное обеспечение и иные выплаты населению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</si>
  <si>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</si>
  <si>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</si>
  <si>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</si>
  <si>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образование (компенсация части родительской платы)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</si>
  <si>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</si>
  <si>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</si>
  <si>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</si>
  <si>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</si>
  <si>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</si>
  <si>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</si>
  <si>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Обеспечение двухразовым бесплатным питанием детей с ограниченными возможностями здоровья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</si>
  <si>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</si>
  <si>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</si>
  <si>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</si>
  <si>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322012Ф180</t>
  </si>
  <si>
    <t>Обеспечение условий для развития физической культуры и массового спорта.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</si>
  <si>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</si>
  <si>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</si>
  <si>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</si>
  <si>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</si>
  <si>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</si>
  <si>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</si>
  <si>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</si>
  <si>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</si>
  <si>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образование (меры социальной поддержки семьям, имеющим детей, по обеспечению питанием обучающихся общеобразовательных организаций)</t>
  </si>
  <si>
    <t>322Ю600000</t>
  </si>
  <si>
    <t>Национальный проект "Молодежь и дети""Региональный проект "Педагоги и наставники"</t>
  </si>
  <si>
    <t>322Ю650500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</si>
  <si>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</si>
  <si>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322Ю651790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</si>
  <si>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</si>
  <si>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322Ю653030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</si>
  <si>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</si>
  <si>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</si>
  <si>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</si>
  <si>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</si>
  <si>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</si>
  <si>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</si>
  <si>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</si>
  <si>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</si>
  <si>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</si>
  <si>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</si>
  <si>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3230300000</t>
  </si>
  <si>
    <t>323032С170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</si>
  <si>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</si>
  <si>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2026-2028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</si>
  <si>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</si>
  <si>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</si>
  <si>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</si>
  <si>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</si>
  <si>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</si>
  <si>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</si>
  <si>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</si>
  <si>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2026-2028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</si>
  <si>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</si>
  <si>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</si>
  <si>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</si>
  <si>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</si>
  <si>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</si>
  <si>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</si>
  <si>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</si>
  <si>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</si>
  <si>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</si>
  <si>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</si>
  <si>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</si>
  <si>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</si>
  <si>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</si>
  <si>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</si>
  <si>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</si>
  <si>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</si>
  <si>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</si>
  <si>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</si>
  <si>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</si>
  <si>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2026-2028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</si>
  <si>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</si>
  <si>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2026-2028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</si>
  <si>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</si>
  <si>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</si>
  <si>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</si>
  <si>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</si>
  <si>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</si>
  <si>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</si>
  <si>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</si>
  <si>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</si>
  <si>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</si>
  <si>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2026-2028 годы"</t>
  </si>
  <si>
    <t>3320100000</t>
  </si>
  <si>
    <t>3320100010</t>
  </si>
  <si>
    <t>Глава муниципального образования</t>
  </si>
  <si>
    <t>3320100090</t>
  </si>
  <si>
    <t>3320100190</t>
  </si>
  <si>
    <t>Содержание деятельности органов местного самоуправления (Территориальные отделы)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</si>
  <si>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</si>
  <si>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</si>
  <si>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</si>
  <si>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</si>
  <si>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</si>
  <si>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</si>
  <si>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</si>
  <si>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</si>
  <si>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</si>
  <si>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</si>
  <si>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</si>
  <si>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</si>
  <si>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</si>
  <si>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</si>
  <si>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</si>
  <si>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</si>
  <si>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</si>
  <si>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</si>
  <si>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</si>
  <si>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</si>
  <si>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</si>
  <si>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</si>
  <si>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</si>
  <si>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</si>
  <si>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</si>
  <si>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</si>
  <si>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</si>
  <si>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2026-2028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</si>
  <si>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</si>
  <si>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</si>
  <si>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</si>
  <si>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</si>
  <si>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</si>
  <si>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</si>
  <si>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</si>
  <si>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</si>
  <si>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</si>
  <si>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</si>
  <si>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</si>
  <si>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</si>
  <si>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</si>
  <si>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</si>
  <si>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2026-2028 годы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</si>
  <si>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</si>
  <si>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</si>
  <si>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3510100000</t>
  </si>
  <si>
    <t>Основное мероприятие "Культурно-досуговое обслуживание населения"</t>
  </si>
  <si>
    <t>3510100110</t>
  </si>
  <si>
    <t>35101SР080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</si>
  <si>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</si>
  <si>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</si>
  <si>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</si>
  <si>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</si>
  <si>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</si>
  <si>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</si>
  <si>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</si>
  <si>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</si>
  <si>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</si>
  <si>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</si>
  <si>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</si>
  <si>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</si>
  <si>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</si>
  <si>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</si>
  <si>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</si>
  <si>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</si>
  <si>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</si>
  <si>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</si>
  <si>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</si>
  <si>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</si>
  <si>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</si>
  <si>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(15%)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</si>
  <si>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</si>
  <si>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</si>
  <si>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</si>
  <si>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</si>
  <si>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</si>
  <si>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</si>
  <si>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</si>
  <si>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3600000000</t>
  </si>
  <si>
    <t>Муниципальная программа Уинского муниципального округа "Экономическое развитие Уинского муниципального округа Пермского края" на 2026-2028 годы</t>
  </si>
  <si>
    <t>3610000000</t>
  </si>
  <si>
    <t>Подпрограмма "Развитие сельского хозяйства Уинского муниципального округа" на 2026-2028 годы муниципальной программы Уинского муниципального округа "Экономическое развитие Уинского муниципального округа Пермского края" на 2026-2028 годы</t>
  </si>
  <si>
    <t>3610400000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</si>
  <si>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</si>
  <si>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3610401020</t>
  </si>
  <si>
    <t>Реализация мероприятий по предотвращению распространения и уничтожению борщевика Сосновского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</si>
  <si>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</si>
  <si>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2026-2028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</si>
  <si>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</si>
  <si>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</si>
  <si>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</si>
  <si>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</si>
  <si>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3700106070</t>
  </si>
  <si>
    <t>Внесение изменений в Генеральный план и Правила землепользования и застройки Уинского муниципального округа</t>
  </si>
  <si>
    <t>3700106110</t>
  </si>
  <si>
    <t>Содержание и обслуживание имущества казны</t>
  </si>
  <si>
    <t>37001SР250</t>
  </si>
  <si>
    <t>Снос расселенных жилых домов и нежилых зданий (сооружений)</t>
  </si>
  <si>
    <t>37001SЦ140</t>
  </si>
  <si>
    <t>Разработка проектов межевания территории и проведение комплексных кадастровых работ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</si>
  <si>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</si>
  <si>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</si>
  <si>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</si>
  <si>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</si>
  <si>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3700206030</t>
  </si>
  <si>
    <t>Ремонт квартир, находящиеся в ведение муниципальной казны</t>
  </si>
  <si>
    <t>3700206040</t>
  </si>
  <si>
    <t>3700206050</t>
  </si>
  <si>
    <t>Приобретение жилья в муниципальный жилищный фонд</t>
  </si>
  <si>
    <t>400</t>
  </si>
  <si>
    <t>Капитальные вложения в объекты государственной (муниципальной) собственности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</si>
  <si>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</si>
  <si>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</si>
  <si>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</si>
  <si>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</si>
  <si>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</si>
  <si>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</si>
  <si>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</si>
  <si>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</si>
  <si>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</si>
  <si>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</si>
  <si>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</si>
  <si>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</si>
  <si>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</si>
  <si>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</si>
  <si>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</si>
  <si>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</si>
  <si>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</si>
  <si>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</si>
  <si>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</si>
  <si>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</si>
  <si>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</si>
  <si>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2026-2028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</si>
  <si>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</si>
  <si>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2026-2028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</si>
  <si>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</si>
  <si>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</si>
  <si>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3810100200</t>
  </si>
  <si>
    <t>Реконструкция объекта "Приспособление для современного использования объекта культурного наследия регионального значения "Церковь Петра и Павла", расположенного по адресу: Пермский край, Уинский район, с. Уинское, ул. Свободы, д. 29а</t>
  </si>
  <si>
    <t>3810100300</t>
  </si>
  <si>
    <t>Разработка проектной документации</t>
  </si>
  <si>
    <t>3810101030</t>
  </si>
  <si>
    <t>Разработка cхемы теплоснабжения Уинского МО</t>
  </si>
  <si>
    <t>3810101040</t>
  </si>
  <si>
    <t>Разработка программы энергосбережения и повышения энергетической эффективности</t>
  </si>
  <si>
    <t>3810101140</t>
  </si>
  <si>
    <t>Реконструкция системы водоснабжения в с. Уинское</t>
  </si>
  <si>
    <t>3810106060</t>
  </si>
  <si>
    <t>Улучшения качества систем теплоснабжения.</t>
  </si>
  <si>
    <t>3810106070</t>
  </si>
  <si>
    <t>Капитальный ремонт теплотрассы в с. Уинское</t>
  </si>
  <si>
    <t>3810106080</t>
  </si>
  <si>
    <t>Проведение комплекса работ с целью оценки возможности обеспечения водой с. Уинское</t>
  </si>
  <si>
    <t>3810109070</t>
  </si>
  <si>
    <t>Капитальный ремонт водопроводных сетей в с. Уинское (в т.ч. ПСД)</t>
  </si>
  <si>
    <t>38101SЖ2С0</t>
  </si>
  <si>
    <t>Обеспечение мероприятий по модернизации систем коммунальной инфраструктуры (расходы, не софинансируемые из федерального бюджета), источником финансового обеспечения которого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</si>
  <si>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3810200000</t>
  </si>
  <si>
    <t>38102SP080</t>
  </si>
  <si>
    <t>Реализация проекта инициативного бюджетирования</t>
  </si>
  <si>
    <t>3810300000</t>
  </si>
  <si>
    <t>Основное мероприятие "Реализация мероприятий с участием средств самообложения граждан"</t>
  </si>
  <si>
    <t>38103SP060</t>
  </si>
  <si>
    <t>Реализация мероприятий с участием средств самообложения граждан"</t>
  </si>
  <si>
    <t>381KK00000</t>
  </si>
  <si>
    <t>381KKSР410</t>
  </si>
  <si>
    <t>Реализация программы "Комфортный край" Качественное водоснабжение</t>
  </si>
  <si>
    <t>381KKSР420</t>
  </si>
  <si>
    <t>Реализация программы "Комфортный край" Культурная реновация</t>
  </si>
  <si>
    <t>381КК00000</t>
  </si>
  <si>
    <t>381ККSP410</t>
  </si>
  <si>
    <t>не исп. Реализация программы "Комфортный край" Качественное водоснабжение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</si>
  <si>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</si>
  <si>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2026-2028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</si>
  <si>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</si>
  <si>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</si>
  <si>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</si>
  <si>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</si>
  <si>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2026-2028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</si>
  <si>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</si>
  <si>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</si>
  <si>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</si>
  <si>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</si>
  <si>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</si>
  <si>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</si>
  <si>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</si>
  <si>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</si>
  <si>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</si>
  <si>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</si>
  <si>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</si>
  <si>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</si>
  <si>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</si>
  <si>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</si>
  <si>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</si>
  <si>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</si>
  <si>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8100000090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</si>
  <si>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</si>
  <si>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</si>
  <si>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8300001010</t>
  </si>
  <si>
    <t>Предоставления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потребленную электрическую энергию</t>
  </si>
  <si>
    <t>8300001050</t>
  </si>
  <si>
    <t>Субсидия юридическим лицам оказывающим услуги по теплоснабжению на возмещение затрат за потребленный газ</t>
  </si>
  <si>
    <t>Наименование расходов</t>
  </si>
  <si>
    <t>Первоначальный план</t>
  </si>
  <si>
    <t>Уточненный план</t>
  </si>
  <si>
    <t>на год</t>
  </si>
  <si>
    <t>на отчетный период</t>
  </si>
  <si>
    <t>Исполнено за отчетный период</t>
  </si>
  <si>
    <t>% исполнения</t>
  </si>
  <si>
    <t>ИТОГО</t>
  </si>
  <si>
    <t>Основное мероприятие "Предоставление дошкольного образования в дошкольных образовательных организациях дошкольных учреждений"</t>
  </si>
  <si>
    <t>Информация по исполнению расходов бюджета Уинского муниципального округа по состоянию на 01 апреля 2026 года</t>
  </si>
  <si>
    <t>Приложение 2</t>
  </si>
  <si>
    <t>к постановлению администрации</t>
  </si>
  <si>
    <t>Уинского муниципального округа</t>
  </si>
  <si>
    <r>
      <t xml:space="preserve">Пермского края от </t>
    </r>
    <r>
      <rPr>
        <sz val="10"/>
        <rFont val="Times New Roman"/>
        <family val="1"/>
        <charset val="204"/>
      </rPr>
      <t>14.04.2026 259-01-01-02-84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</si>
</sst>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0.0"/>
  </numFmts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9" fontId="5" fillId="0" borderId="2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164" fontId="5" fillId="0" borderId="3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4" fontId="5" fillId="0" borderId="11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/>
    <xf numFmtId="4" fontId="5" fillId="0" borderId="12" xfId="0" applyNumberFormat="1" applyFont="1" applyBorder="1" applyAlignment="1" applyProtection="1">
      <alignment horizontal="right"/>
    </xf>
    <xf numFmtId="4" fontId="5" fillId="0" borderId="12" xfId="0" applyNumberFormat="1" applyFont="1" applyBorder="1" applyAlignment="1" applyProtection="1">
      <alignment horizontal="right" vertical="center" wrapText="1"/>
    </xf>
    <xf numFmtId="4" fontId="5" fillId="0" borderId="13" xfId="0" applyNumberFormat="1" applyFont="1" applyBorder="1" applyAlignment="1" applyProtection="1">
      <alignment horizontal="right" vertical="center" wrapText="1"/>
    </xf>
    <xf numFmtId="4" fontId="5" fillId="0" borderId="14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/>
    <xf numFmtId="165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165" fontId="4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428"/>
  <sheetViews>
    <sheetView showGridLines="0" tabSelected="1" workbookViewId="0">
      <selection activeCell="I5" sqref="I5"/>
    </sheetView>
  </sheetViews>
  <sheetFormatPr defaultRowHeight="12.75" customHeight="1" outlineLevelRow="7" x14ac:dyDescent="0.2"/>
  <cols>
    <col min="1" max="1" width="12.42578125" customWidth="1"/>
    <col min="2" max="2" width="30.7109375" customWidth="1"/>
    <col min="3" max="3" width="6.85546875" customWidth="1"/>
    <col min="4" max="4" width="16.7109375" customWidth="1"/>
    <col min="5" max="5" width="16" customWidth="1"/>
    <col min="6" max="7" width="15.42578125" customWidth="1"/>
    <col min="8" max="9" width="9.140625" customWidth="1"/>
  </cols>
  <sheetData>
    <row r="1" spans="1:9" x14ac:dyDescent="0.2">
      <c r="A1" s="44"/>
      <c r="B1" s="44"/>
      <c r="C1" s="44"/>
      <c r="D1" s="44"/>
      <c r="E1" s="44"/>
      <c r="F1" s="1"/>
      <c r="G1" s="1"/>
      <c r="H1" s="1"/>
      <c r="I1" s="1"/>
    </row>
    <row r="2" spans="1:9" ht="15" x14ac:dyDescent="0.25">
      <c r="A2" s="2"/>
      <c r="B2" s="1"/>
      <c r="C2" s="1"/>
      <c r="D2" s="1"/>
      <c r="E2" s="1"/>
      <c r="F2" s="30" t="s">
        <v>456</v>
      </c>
      <c r="G2" s="31"/>
      <c r="H2" s="31"/>
      <c r="I2" s="1"/>
    </row>
    <row r="3" spans="1:9" ht="15" x14ac:dyDescent="0.25">
      <c r="A3" s="3"/>
      <c r="B3" s="4"/>
      <c r="C3" s="4"/>
      <c r="D3" s="4"/>
      <c r="E3" s="4"/>
      <c r="F3" s="40" t="s">
        <v>457</v>
      </c>
      <c r="G3" s="40"/>
      <c r="H3" s="40"/>
      <c r="I3" s="4"/>
    </row>
    <row r="4" spans="1:9" ht="15" x14ac:dyDescent="0.25">
      <c r="A4" s="3"/>
      <c r="B4" s="4"/>
      <c r="C4" s="4"/>
      <c r="D4" s="5"/>
      <c r="E4" s="4"/>
      <c r="F4" s="40" t="s">
        <v>458</v>
      </c>
      <c r="G4" s="40"/>
      <c r="H4" s="40"/>
      <c r="I4" s="4"/>
    </row>
    <row r="5" spans="1:9" ht="15" x14ac:dyDescent="0.25">
      <c r="A5" s="1"/>
      <c r="B5" s="1"/>
      <c r="C5" s="1"/>
      <c r="D5" s="1"/>
      <c r="E5" s="1"/>
      <c r="F5" s="40" t="s">
        <v>459</v>
      </c>
      <c r="G5" s="40"/>
      <c r="H5" s="40"/>
      <c r="I5" s="1"/>
    </row>
    <row r="6" spans="1:9" x14ac:dyDescent="0.2">
      <c r="A6" s="45"/>
      <c r="B6" s="46"/>
      <c r="C6" s="46"/>
      <c r="D6" s="46"/>
      <c r="E6" s="46"/>
      <c r="F6" s="46"/>
    </row>
    <row r="7" spans="1:9" ht="15.75" customHeight="1" x14ac:dyDescent="0.2">
      <c r="A7" s="39" t="s">
        <v>455</v>
      </c>
      <c r="B7" s="39"/>
      <c r="C7" s="39"/>
      <c r="D7" s="39"/>
      <c r="E7" s="39"/>
      <c r="F7" s="39"/>
      <c r="G7" s="39"/>
      <c r="H7" s="39"/>
    </row>
    <row r="8" spans="1:9" x14ac:dyDescent="0.2">
      <c r="A8" s="45"/>
      <c r="B8" s="46"/>
      <c r="C8" s="46"/>
      <c r="D8" s="46"/>
      <c r="E8" s="46"/>
      <c r="F8" s="46"/>
    </row>
    <row r="9" spans="1:9" x14ac:dyDescent="0.2">
      <c r="A9" s="6" t="s">
        <v>0</v>
      </c>
      <c r="B9" s="6"/>
      <c r="C9" s="6"/>
      <c r="D9" s="6"/>
      <c r="E9" s="6"/>
      <c r="F9" s="6"/>
      <c r="G9" s="6"/>
      <c r="H9" s="1"/>
      <c r="I9" s="1"/>
    </row>
    <row r="10" spans="1:9" ht="15" x14ac:dyDescent="0.25">
      <c r="A10" s="41" t="s">
        <v>1</v>
      </c>
      <c r="B10" s="41" t="s">
        <v>446</v>
      </c>
      <c r="C10" s="42" t="s">
        <v>2</v>
      </c>
      <c r="D10" s="41" t="s">
        <v>447</v>
      </c>
      <c r="E10" s="33" t="s">
        <v>448</v>
      </c>
      <c r="F10" s="34"/>
      <c r="G10" s="35" t="s">
        <v>451</v>
      </c>
      <c r="H10" s="37" t="s">
        <v>452</v>
      </c>
    </row>
    <row r="11" spans="1:9" ht="30" x14ac:dyDescent="0.2">
      <c r="A11" s="41"/>
      <c r="B11" s="41"/>
      <c r="C11" s="43"/>
      <c r="D11" s="41"/>
      <c r="E11" s="19" t="s">
        <v>449</v>
      </c>
      <c r="F11" s="19" t="s">
        <v>450</v>
      </c>
      <c r="G11" s="36"/>
      <c r="H11" s="38"/>
    </row>
    <row r="12" spans="1:9" ht="15" hidden="1" x14ac:dyDescent="0.25">
      <c r="A12" s="10" t="s">
        <v>3</v>
      </c>
      <c r="B12" s="11"/>
      <c r="C12" s="12"/>
      <c r="D12" s="13">
        <v>613757074.67999995</v>
      </c>
      <c r="E12" s="13">
        <v>674318758.55999994</v>
      </c>
      <c r="F12" s="13">
        <v>146422044.5</v>
      </c>
      <c r="G12" s="24">
        <v>131625619.02</v>
      </c>
      <c r="H12" s="29">
        <f>G12/F12*100</f>
        <v>89.894673626142406</v>
      </c>
    </row>
    <row r="13" spans="1:9" ht="104.25" customHeight="1" x14ac:dyDescent="0.2">
      <c r="A13" s="14" t="s">
        <v>4</v>
      </c>
      <c r="B13" s="15" t="s">
        <v>5</v>
      </c>
      <c r="C13" s="16"/>
      <c r="D13" s="17">
        <v>26297361.460000001</v>
      </c>
      <c r="E13" s="17">
        <v>26332361.460000001</v>
      </c>
      <c r="F13" s="17">
        <v>5655136.9100000001</v>
      </c>
      <c r="G13" s="25">
        <v>5569036.9100000001</v>
      </c>
      <c r="H13" s="29">
        <f t="shared" ref="H13:H66" si="0">G13/F13*100</f>
        <v>98.477490441517887</v>
      </c>
    </row>
    <row r="14" spans="1:9" ht="120" outlineLevel="1" x14ac:dyDescent="0.2">
      <c r="A14" s="14" t="s">
        <v>6</v>
      </c>
      <c r="B14" s="15" t="s">
        <v>7</v>
      </c>
      <c r="C14" s="16"/>
      <c r="D14" s="17">
        <v>70500</v>
      </c>
      <c r="E14" s="17">
        <v>70500</v>
      </c>
      <c r="F14" s="17">
        <v>0</v>
      </c>
      <c r="G14" s="25">
        <v>0</v>
      </c>
      <c r="H14" s="29">
        <v>0</v>
      </c>
    </row>
    <row r="15" spans="1:9" ht="45" outlineLevel="2" x14ac:dyDescent="0.2">
      <c r="A15" s="14" t="s">
        <v>8</v>
      </c>
      <c r="B15" s="15" t="s">
        <v>9</v>
      </c>
      <c r="C15" s="16"/>
      <c r="D15" s="17">
        <v>70500</v>
      </c>
      <c r="E15" s="17">
        <v>70500</v>
      </c>
      <c r="F15" s="17">
        <v>0</v>
      </c>
      <c r="G15" s="25">
        <v>0</v>
      </c>
      <c r="H15" s="29">
        <v>0</v>
      </c>
    </row>
    <row r="16" spans="1:9" ht="30" outlineLevel="3" x14ac:dyDescent="0.2">
      <c r="A16" s="14" t="s">
        <v>10</v>
      </c>
      <c r="B16" s="15" t="s">
        <v>11</v>
      </c>
      <c r="C16" s="16"/>
      <c r="D16" s="17">
        <v>70500</v>
      </c>
      <c r="E16" s="17">
        <v>70500</v>
      </c>
      <c r="F16" s="17">
        <v>0</v>
      </c>
      <c r="G16" s="25">
        <v>0</v>
      </c>
      <c r="H16" s="29">
        <v>0</v>
      </c>
    </row>
    <row r="17" spans="1:8" ht="60" outlineLevel="7" x14ac:dyDescent="0.2">
      <c r="A17" s="7" t="s">
        <v>10</v>
      </c>
      <c r="B17" s="8" t="s">
        <v>13</v>
      </c>
      <c r="C17" s="7" t="s">
        <v>12</v>
      </c>
      <c r="D17" s="9">
        <v>70500</v>
      </c>
      <c r="E17" s="9">
        <v>70500</v>
      </c>
      <c r="F17" s="9">
        <v>0</v>
      </c>
      <c r="G17" s="26">
        <v>0</v>
      </c>
      <c r="H17" s="29">
        <v>0</v>
      </c>
    </row>
    <row r="18" spans="1:8" ht="45" outlineLevel="1" x14ac:dyDescent="0.2">
      <c r="A18" s="14" t="s">
        <v>14</v>
      </c>
      <c r="B18" s="15" t="s">
        <v>15</v>
      </c>
      <c r="C18" s="16"/>
      <c r="D18" s="17">
        <v>503300</v>
      </c>
      <c r="E18" s="17">
        <v>503300</v>
      </c>
      <c r="F18" s="17">
        <v>138800</v>
      </c>
      <c r="G18" s="25">
        <v>138800</v>
      </c>
      <c r="H18" s="29">
        <f t="shared" si="0"/>
        <v>100</v>
      </c>
    </row>
    <row r="19" spans="1:8" ht="90" outlineLevel="2" x14ac:dyDescent="0.2">
      <c r="A19" s="14" t="s">
        <v>16</v>
      </c>
      <c r="B19" s="15" t="s">
        <v>17</v>
      </c>
      <c r="C19" s="16"/>
      <c r="D19" s="17">
        <v>503300</v>
      </c>
      <c r="E19" s="17">
        <v>503300</v>
      </c>
      <c r="F19" s="17">
        <v>138800</v>
      </c>
      <c r="G19" s="25">
        <v>138800</v>
      </c>
      <c r="H19" s="29">
        <f t="shared" si="0"/>
        <v>100</v>
      </c>
    </row>
    <row r="20" spans="1:8" ht="45" outlineLevel="3" x14ac:dyDescent="0.2">
      <c r="A20" s="14" t="s">
        <v>18</v>
      </c>
      <c r="B20" s="15" t="s">
        <v>19</v>
      </c>
      <c r="C20" s="16"/>
      <c r="D20" s="17">
        <v>503300</v>
      </c>
      <c r="E20" s="17">
        <v>503300</v>
      </c>
      <c r="F20" s="17">
        <v>138800</v>
      </c>
      <c r="G20" s="25">
        <v>138800</v>
      </c>
      <c r="H20" s="29">
        <f t="shared" si="0"/>
        <v>100</v>
      </c>
    </row>
    <row r="21" spans="1:8" ht="60" outlineLevel="7" x14ac:dyDescent="0.2">
      <c r="A21" s="7" t="s">
        <v>18</v>
      </c>
      <c r="B21" s="8" t="s">
        <v>13</v>
      </c>
      <c r="C21" s="7" t="s">
        <v>12</v>
      </c>
      <c r="D21" s="9">
        <v>503300</v>
      </c>
      <c r="E21" s="9">
        <v>503300</v>
      </c>
      <c r="F21" s="9">
        <v>138800</v>
      </c>
      <c r="G21" s="26">
        <v>138800</v>
      </c>
      <c r="H21" s="29">
        <f t="shared" si="0"/>
        <v>100</v>
      </c>
    </row>
    <row r="22" spans="1:8" ht="165" outlineLevel="1" x14ac:dyDescent="0.2">
      <c r="A22" s="14" t="s">
        <v>20</v>
      </c>
      <c r="B22" s="18" t="s">
        <v>21</v>
      </c>
      <c r="C22" s="16"/>
      <c r="D22" s="17">
        <v>25608761.460000001</v>
      </c>
      <c r="E22" s="17">
        <v>25643761.460000001</v>
      </c>
      <c r="F22" s="17">
        <v>5430236.9100000001</v>
      </c>
      <c r="G22" s="25">
        <v>5430236.9100000001</v>
      </c>
      <c r="H22" s="29">
        <f t="shared" si="0"/>
        <v>100</v>
      </c>
    </row>
    <row r="23" spans="1:8" ht="60" outlineLevel="2" x14ac:dyDescent="0.2">
      <c r="A23" s="14" t="s">
        <v>22</v>
      </c>
      <c r="B23" s="15" t="s">
        <v>23</v>
      </c>
      <c r="C23" s="16"/>
      <c r="D23" s="17">
        <v>25608761.460000001</v>
      </c>
      <c r="E23" s="17">
        <v>25643761.460000001</v>
      </c>
      <c r="F23" s="17">
        <v>5430236.9100000001</v>
      </c>
      <c r="G23" s="25">
        <v>5430236.9100000001</v>
      </c>
      <c r="H23" s="29">
        <f t="shared" si="0"/>
        <v>100</v>
      </c>
    </row>
    <row r="24" spans="1:8" ht="60" outlineLevel="3" x14ac:dyDescent="0.2">
      <c r="A24" s="14" t="s">
        <v>24</v>
      </c>
      <c r="B24" s="15" t="s">
        <v>25</v>
      </c>
      <c r="C24" s="16"/>
      <c r="D24" s="17">
        <v>25608761.460000001</v>
      </c>
      <c r="E24" s="17">
        <v>25643761.460000001</v>
      </c>
      <c r="F24" s="17">
        <v>5430236.9100000001</v>
      </c>
      <c r="G24" s="25">
        <v>5430236.9100000001</v>
      </c>
      <c r="H24" s="29">
        <f t="shared" si="0"/>
        <v>100</v>
      </c>
    </row>
    <row r="25" spans="1:8" ht="135" outlineLevel="7" x14ac:dyDescent="0.2">
      <c r="A25" s="7" t="s">
        <v>24</v>
      </c>
      <c r="B25" s="8" t="s">
        <v>27</v>
      </c>
      <c r="C25" s="7" t="s">
        <v>26</v>
      </c>
      <c r="D25" s="9">
        <v>23643046</v>
      </c>
      <c r="E25" s="9">
        <v>23643046</v>
      </c>
      <c r="F25" s="9">
        <v>4887679.0999999996</v>
      </c>
      <c r="G25" s="26">
        <v>4887679.0999999996</v>
      </c>
      <c r="H25" s="29">
        <f t="shared" si="0"/>
        <v>100</v>
      </c>
    </row>
    <row r="26" spans="1:8" ht="60" outlineLevel="7" x14ac:dyDescent="0.2">
      <c r="A26" s="7" t="s">
        <v>24</v>
      </c>
      <c r="B26" s="8" t="s">
        <v>13</v>
      </c>
      <c r="C26" s="7" t="s">
        <v>12</v>
      </c>
      <c r="D26" s="9">
        <v>1929198.46</v>
      </c>
      <c r="E26" s="9">
        <v>1964198.46</v>
      </c>
      <c r="F26" s="9">
        <v>533481.81000000006</v>
      </c>
      <c r="G26" s="26">
        <v>533481.81000000006</v>
      </c>
      <c r="H26" s="29">
        <f t="shared" si="0"/>
        <v>100</v>
      </c>
    </row>
    <row r="27" spans="1:8" ht="15" outlineLevel="7" x14ac:dyDescent="0.2">
      <c r="A27" s="7" t="s">
        <v>24</v>
      </c>
      <c r="B27" s="8" t="s">
        <v>29</v>
      </c>
      <c r="C27" s="7" t="s">
        <v>28</v>
      </c>
      <c r="D27" s="9">
        <v>36517</v>
      </c>
      <c r="E27" s="9">
        <v>36517</v>
      </c>
      <c r="F27" s="9">
        <v>9076</v>
      </c>
      <c r="G27" s="26">
        <v>9076</v>
      </c>
      <c r="H27" s="29">
        <f t="shared" si="0"/>
        <v>100</v>
      </c>
    </row>
    <row r="28" spans="1:8" ht="75" outlineLevel="1" x14ac:dyDescent="0.2">
      <c r="A28" s="14" t="s">
        <v>30</v>
      </c>
      <c r="B28" s="15" t="s">
        <v>31</v>
      </c>
      <c r="C28" s="16"/>
      <c r="D28" s="17">
        <v>114800</v>
      </c>
      <c r="E28" s="17">
        <v>114800</v>
      </c>
      <c r="F28" s="17">
        <v>86100</v>
      </c>
      <c r="G28" s="25">
        <v>0</v>
      </c>
      <c r="H28" s="29">
        <f t="shared" si="0"/>
        <v>0</v>
      </c>
    </row>
    <row r="29" spans="1:8" ht="90" outlineLevel="2" x14ac:dyDescent="0.2">
      <c r="A29" s="14" t="s">
        <v>32</v>
      </c>
      <c r="B29" s="15" t="s">
        <v>33</v>
      </c>
      <c r="C29" s="16"/>
      <c r="D29" s="17">
        <v>114800</v>
      </c>
      <c r="E29" s="17">
        <v>114800</v>
      </c>
      <c r="F29" s="17">
        <v>86100</v>
      </c>
      <c r="G29" s="25">
        <v>0</v>
      </c>
      <c r="H29" s="29">
        <f t="shared" si="0"/>
        <v>0</v>
      </c>
    </row>
    <row r="30" spans="1:8" ht="60" outlineLevel="3" x14ac:dyDescent="0.2">
      <c r="A30" s="14" t="s">
        <v>34</v>
      </c>
      <c r="B30" s="15" t="s">
        <v>35</v>
      </c>
      <c r="C30" s="16"/>
      <c r="D30" s="17">
        <v>114800</v>
      </c>
      <c r="E30" s="17">
        <v>114800</v>
      </c>
      <c r="F30" s="17">
        <v>86100</v>
      </c>
      <c r="G30" s="25">
        <v>0</v>
      </c>
      <c r="H30" s="29">
        <f t="shared" si="0"/>
        <v>0</v>
      </c>
    </row>
    <row r="31" spans="1:8" ht="60" outlineLevel="7" x14ac:dyDescent="0.2">
      <c r="A31" s="7" t="s">
        <v>34</v>
      </c>
      <c r="B31" s="8" t="s">
        <v>37</v>
      </c>
      <c r="C31" s="7" t="s">
        <v>36</v>
      </c>
      <c r="D31" s="9">
        <v>114800</v>
      </c>
      <c r="E31" s="9">
        <v>114800</v>
      </c>
      <c r="F31" s="9">
        <v>86100</v>
      </c>
      <c r="G31" s="26">
        <v>0</v>
      </c>
      <c r="H31" s="29">
        <f t="shared" si="0"/>
        <v>0</v>
      </c>
    </row>
    <row r="32" spans="1:8" ht="105" x14ac:dyDescent="0.2">
      <c r="A32" s="14" t="s">
        <v>38</v>
      </c>
      <c r="B32" s="15" t="s">
        <v>39</v>
      </c>
      <c r="C32" s="16"/>
      <c r="D32" s="17">
        <v>18712555.039999999</v>
      </c>
      <c r="E32" s="17">
        <v>28412555.039999999</v>
      </c>
      <c r="F32" s="17">
        <v>3079432.36</v>
      </c>
      <c r="G32" s="25">
        <v>2899602.36</v>
      </c>
      <c r="H32" s="29">
        <f t="shared" si="0"/>
        <v>94.160287384912721</v>
      </c>
    </row>
    <row r="33" spans="1:8" ht="45" outlineLevel="1" x14ac:dyDescent="0.2">
      <c r="A33" s="14" t="s">
        <v>40</v>
      </c>
      <c r="B33" s="15" t="s">
        <v>41</v>
      </c>
      <c r="C33" s="16"/>
      <c r="D33" s="17">
        <v>213432.06</v>
      </c>
      <c r="E33" s="17">
        <v>213432.06</v>
      </c>
      <c r="F33" s="17">
        <v>30548.14</v>
      </c>
      <c r="G33" s="25">
        <v>30548.14</v>
      </c>
      <c r="H33" s="29">
        <f t="shared" si="0"/>
        <v>100</v>
      </c>
    </row>
    <row r="34" spans="1:8" ht="75" outlineLevel="2" x14ac:dyDescent="0.2">
      <c r="A34" s="14" t="s">
        <v>42</v>
      </c>
      <c r="B34" s="15" t="s">
        <v>43</v>
      </c>
      <c r="C34" s="16"/>
      <c r="D34" s="17">
        <v>213432.06</v>
      </c>
      <c r="E34" s="17">
        <v>213432.06</v>
      </c>
      <c r="F34" s="17">
        <v>30548.14</v>
      </c>
      <c r="G34" s="25">
        <v>30548.14</v>
      </c>
      <c r="H34" s="29">
        <f t="shared" si="0"/>
        <v>100</v>
      </c>
    </row>
    <row r="35" spans="1:8" ht="60" outlineLevel="7" x14ac:dyDescent="0.2">
      <c r="A35" s="7" t="s">
        <v>42</v>
      </c>
      <c r="B35" s="8" t="s">
        <v>13</v>
      </c>
      <c r="C35" s="7" t="s">
        <v>12</v>
      </c>
      <c r="D35" s="9">
        <v>213432.06</v>
      </c>
      <c r="E35" s="9">
        <v>213432.06</v>
      </c>
      <c r="F35" s="9">
        <v>30548.14</v>
      </c>
      <c r="G35" s="26">
        <v>30548.14</v>
      </c>
      <c r="H35" s="29">
        <f t="shared" si="0"/>
        <v>100</v>
      </c>
    </row>
    <row r="36" spans="1:8" ht="135" outlineLevel="1" x14ac:dyDescent="0.2">
      <c r="A36" s="14" t="s">
        <v>44</v>
      </c>
      <c r="B36" s="15" t="s">
        <v>45</v>
      </c>
      <c r="C36" s="16"/>
      <c r="D36" s="17">
        <v>507898.93</v>
      </c>
      <c r="E36" s="17">
        <v>607898.93000000005</v>
      </c>
      <c r="F36" s="17">
        <v>131689.68</v>
      </c>
      <c r="G36" s="25">
        <v>131689.68</v>
      </c>
      <c r="H36" s="29">
        <f t="shared" si="0"/>
        <v>100</v>
      </c>
    </row>
    <row r="37" spans="1:8" ht="90" outlineLevel="2" x14ac:dyDescent="0.2">
      <c r="A37" s="14" t="s">
        <v>46</v>
      </c>
      <c r="B37" s="15" t="s">
        <v>47</v>
      </c>
      <c r="C37" s="16"/>
      <c r="D37" s="17">
        <v>291898.93</v>
      </c>
      <c r="E37" s="17">
        <v>291898.93</v>
      </c>
      <c r="F37" s="17">
        <v>131689.68</v>
      </c>
      <c r="G37" s="25">
        <v>131689.68</v>
      </c>
      <c r="H37" s="29">
        <f t="shared" si="0"/>
        <v>100</v>
      </c>
    </row>
    <row r="38" spans="1:8" ht="60" outlineLevel="7" x14ac:dyDescent="0.2">
      <c r="A38" s="7" t="s">
        <v>46</v>
      </c>
      <c r="B38" s="8" t="s">
        <v>13</v>
      </c>
      <c r="C38" s="7" t="s">
        <v>12</v>
      </c>
      <c r="D38" s="9">
        <v>291898.93</v>
      </c>
      <c r="E38" s="9">
        <v>291898.93</v>
      </c>
      <c r="F38" s="9">
        <v>131689.68</v>
      </c>
      <c r="G38" s="26">
        <v>131689.68</v>
      </c>
      <c r="H38" s="29">
        <f t="shared" si="0"/>
        <v>100</v>
      </c>
    </row>
    <row r="39" spans="1:8" ht="30" outlineLevel="2" x14ac:dyDescent="0.2">
      <c r="A39" s="14" t="s">
        <v>48</v>
      </c>
      <c r="B39" s="15" t="s">
        <v>49</v>
      </c>
      <c r="C39" s="16"/>
      <c r="D39" s="17">
        <v>110583.33</v>
      </c>
      <c r="E39" s="17">
        <v>316000</v>
      </c>
      <c r="F39" s="17">
        <v>0</v>
      </c>
      <c r="G39" s="25">
        <v>0</v>
      </c>
      <c r="H39" s="29">
        <v>0</v>
      </c>
    </row>
    <row r="40" spans="1:8" ht="60" outlineLevel="7" x14ac:dyDescent="0.2">
      <c r="A40" s="7" t="s">
        <v>48</v>
      </c>
      <c r="B40" s="8" t="s">
        <v>13</v>
      </c>
      <c r="C40" s="7" t="s">
        <v>12</v>
      </c>
      <c r="D40" s="9">
        <v>110583.33</v>
      </c>
      <c r="E40" s="9">
        <v>316000</v>
      </c>
      <c r="F40" s="9">
        <v>0</v>
      </c>
      <c r="G40" s="26">
        <v>0</v>
      </c>
      <c r="H40" s="29">
        <v>0</v>
      </c>
    </row>
    <row r="41" spans="1:8" ht="105" outlineLevel="2" x14ac:dyDescent="0.2">
      <c r="A41" s="14" t="s">
        <v>50</v>
      </c>
      <c r="B41" s="15" t="s">
        <v>51</v>
      </c>
      <c r="C41" s="16"/>
      <c r="D41" s="17">
        <v>105416.67</v>
      </c>
      <c r="E41" s="17">
        <v>0</v>
      </c>
      <c r="F41" s="17">
        <v>0</v>
      </c>
      <c r="G41" s="25">
        <v>0</v>
      </c>
      <c r="H41" s="29">
        <v>0</v>
      </c>
    </row>
    <row r="42" spans="1:8" ht="60" outlineLevel="7" x14ac:dyDescent="0.2">
      <c r="A42" s="7" t="s">
        <v>50</v>
      </c>
      <c r="B42" s="8" t="s">
        <v>13</v>
      </c>
      <c r="C42" s="7" t="s">
        <v>12</v>
      </c>
      <c r="D42" s="9">
        <v>105416.67</v>
      </c>
      <c r="E42" s="9">
        <v>0</v>
      </c>
      <c r="F42" s="9">
        <v>0</v>
      </c>
      <c r="G42" s="26">
        <v>0</v>
      </c>
      <c r="H42" s="29">
        <v>0</v>
      </c>
    </row>
    <row r="43" spans="1:8" ht="30" outlineLevel="1" x14ac:dyDescent="0.2">
      <c r="A43" s="14" t="s">
        <v>52</v>
      </c>
      <c r="B43" s="15" t="s">
        <v>53</v>
      </c>
      <c r="C43" s="16"/>
      <c r="D43" s="17">
        <v>3183394.18</v>
      </c>
      <c r="E43" s="17">
        <v>3183394.18</v>
      </c>
      <c r="F43" s="17">
        <v>1329912.48</v>
      </c>
      <c r="G43" s="25">
        <v>1329912.48</v>
      </c>
      <c r="H43" s="29">
        <f t="shared" si="0"/>
        <v>100</v>
      </c>
    </row>
    <row r="44" spans="1:8" ht="75" outlineLevel="2" x14ac:dyDescent="0.2">
      <c r="A44" s="14" t="s">
        <v>54</v>
      </c>
      <c r="B44" s="15" t="s">
        <v>55</v>
      </c>
      <c r="C44" s="16"/>
      <c r="D44" s="17">
        <v>3183394.18</v>
      </c>
      <c r="E44" s="17">
        <v>3183394.18</v>
      </c>
      <c r="F44" s="17">
        <v>1329912.48</v>
      </c>
      <c r="G44" s="25">
        <v>1329912.48</v>
      </c>
      <c r="H44" s="29">
        <f t="shared" si="0"/>
        <v>100</v>
      </c>
    </row>
    <row r="45" spans="1:8" ht="60" outlineLevel="7" x14ac:dyDescent="0.2">
      <c r="A45" s="7" t="s">
        <v>54</v>
      </c>
      <c r="B45" s="8" t="s">
        <v>13</v>
      </c>
      <c r="C45" s="7" t="s">
        <v>12</v>
      </c>
      <c r="D45" s="9">
        <v>3183394.18</v>
      </c>
      <c r="E45" s="9">
        <v>3183394.18</v>
      </c>
      <c r="F45" s="9">
        <v>1329912.48</v>
      </c>
      <c r="G45" s="26">
        <v>1329912.48</v>
      </c>
      <c r="H45" s="29">
        <f t="shared" si="0"/>
        <v>100</v>
      </c>
    </row>
    <row r="46" spans="1:8" ht="30" outlineLevel="1" x14ac:dyDescent="0.2">
      <c r="A46" s="14" t="s">
        <v>56</v>
      </c>
      <c r="B46" s="15" t="s">
        <v>57</v>
      </c>
      <c r="C46" s="16"/>
      <c r="D46" s="17">
        <v>29106.11</v>
      </c>
      <c r="E46" s="17">
        <v>29106.11</v>
      </c>
      <c r="F46" s="17">
        <v>0</v>
      </c>
      <c r="G46" s="25">
        <v>0</v>
      </c>
      <c r="H46" s="29">
        <v>0</v>
      </c>
    </row>
    <row r="47" spans="1:8" ht="60" outlineLevel="2" x14ac:dyDescent="0.2">
      <c r="A47" s="14" t="s">
        <v>58</v>
      </c>
      <c r="B47" s="15" t="s">
        <v>59</v>
      </c>
      <c r="C47" s="16"/>
      <c r="D47" s="17">
        <v>29106.11</v>
      </c>
      <c r="E47" s="17">
        <v>29106.11</v>
      </c>
      <c r="F47" s="17">
        <v>0</v>
      </c>
      <c r="G47" s="25">
        <v>0</v>
      </c>
      <c r="H47" s="29">
        <v>0</v>
      </c>
    </row>
    <row r="48" spans="1:8" ht="60" outlineLevel="7" x14ac:dyDescent="0.2">
      <c r="A48" s="7" t="s">
        <v>58</v>
      </c>
      <c r="B48" s="8" t="s">
        <v>13</v>
      </c>
      <c r="C48" s="7" t="s">
        <v>12</v>
      </c>
      <c r="D48" s="9">
        <v>29106.11</v>
      </c>
      <c r="E48" s="9">
        <v>29106.11</v>
      </c>
      <c r="F48" s="9">
        <v>0</v>
      </c>
      <c r="G48" s="26">
        <v>0</v>
      </c>
      <c r="H48" s="29">
        <v>0</v>
      </c>
    </row>
    <row r="49" spans="1:8" ht="45" outlineLevel="1" x14ac:dyDescent="0.2">
      <c r="A49" s="14" t="s">
        <v>60</v>
      </c>
      <c r="B49" s="15" t="s">
        <v>61</v>
      </c>
      <c r="C49" s="16"/>
      <c r="D49" s="17">
        <v>1948661.57</v>
      </c>
      <c r="E49" s="17">
        <v>1948661.57</v>
      </c>
      <c r="F49" s="17">
        <v>328504.74</v>
      </c>
      <c r="G49" s="25">
        <v>328504.74</v>
      </c>
      <c r="H49" s="29">
        <f t="shared" si="0"/>
        <v>100</v>
      </c>
    </row>
    <row r="50" spans="1:8" ht="75" outlineLevel="2" x14ac:dyDescent="0.2">
      <c r="A50" s="14" t="s">
        <v>62</v>
      </c>
      <c r="B50" s="15" t="s">
        <v>63</v>
      </c>
      <c r="C50" s="16"/>
      <c r="D50" s="17">
        <v>1798661.57</v>
      </c>
      <c r="E50" s="17">
        <v>1798661.57</v>
      </c>
      <c r="F50" s="17">
        <v>328504.74</v>
      </c>
      <c r="G50" s="25">
        <v>328504.74</v>
      </c>
      <c r="H50" s="29">
        <f t="shared" si="0"/>
        <v>100</v>
      </c>
    </row>
    <row r="51" spans="1:8" ht="60" outlineLevel="7" x14ac:dyDescent="0.2">
      <c r="A51" s="7" t="s">
        <v>62</v>
      </c>
      <c r="B51" s="8" t="s">
        <v>13</v>
      </c>
      <c r="C51" s="7" t="s">
        <v>12</v>
      </c>
      <c r="D51" s="9">
        <v>1798661.57</v>
      </c>
      <c r="E51" s="9">
        <v>1798661.57</v>
      </c>
      <c r="F51" s="9">
        <v>328504.74</v>
      </c>
      <c r="G51" s="26">
        <v>328504.74</v>
      </c>
      <c r="H51" s="29">
        <f t="shared" si="0"/>
        <v>100</v>
      </c>
    </row>
    <row r="52" spans="1:8" ht="60" outlineLevel="2" x14ac:dyDescent="0.2">
      <c r="A52" s="14" t="s">
        <v>64</v>
      </c>
      <c r="B52" s="15" t="s">
        <v>65</v>
      </c>
      <c r="C52" s="16"/>
      <c r="D52" s="17">
        <v>150000</v>
      </c>
      <c r="E52" s="17">
        <v>150000</v>
      </c>
      <c r="F52" s="17">
        <v>0</v>
      </c>
      <c r="G52" s="25">
        <v>0</v>
      </c>
      <c r="H52" s="29">
        <v>0</v>
      </c>
    </row>
    <row r="53" spans="1:8" ht="60" outlineLevel="7" x14ac:dyDescent="0.2">
      <c r="A53" s="7" t="s">
        <v>64</v>
      </c>
      <c r="B53" s="8" t="s">
        <v>13</v>
      </c>
      <c r="C53" s="7" t="s">
        <v>12</v>
      </c>
      <c r="D53" s="9">
        <v>150000</v>
      </c>
      <c r="E53" s="9">
        <v>150000</v>
      </c>
      <c r="F53" s="9">
        <v>0</v>
      </c>
      <c r="G53" s="26">
        <v>0</v>
      </c>
      <c r="H53" s="29">
        <v>0</v>
      </c>
    </row>
    <row r="54" spans="1:8" ht="60" outlineLevel="1" x14ac:dyDescent="0.2">
      <c r="A54" s="14" t="s">
        <v>66</v>
      </c>
      <c r="B54" s="15" t="s">
        <v>67</v>
      </c>
      <c r="C54" s="16"/>
      <c r="D54" s="17">
        <v>410000</v>
      </c>
      <c r="E54" s="17">
        <v>1910000</v>
      </c>
      <c r="F54" s="17">
        <v>0</v>
      </c>
      <c r="G54" s="25">
        <v>0</v>
      </c>
      <c r="H54" s="29">
        <v>0</v>
      </c>
    </row>
    <row r="55" spans="1:8" ht="30" outlineLevel="2" x14ac:dyDescent="0.2">
      <c r="A55" s="14" t="s">
        <v>68</v>
      </c>
      <c r="B55" s="15" t="s">
        <v>69</v>
      </c>
      <c r="C55" s="16"/>
      <c r="D55" s="17">
        <v>410000</v>
      </c>
      <c r="E55" s="17">
        <v>1910000</v>
      </c>
      <c r="F55" s="17">
        <v>0</v>
      </c>
      <c r="G55" s="25">
        <v>0</v>
      </c>
      <c r="H55" s="29">
        <v>0</v>
      </c>
    </row>
    <row r="56" spans="1:8" ht="60" outlineLevel="7" x14ac:dyDescent="0.2">
      <c r="A56" s="7" t="s">
        <v>68</v>
      </c>
      <c r="B56" s="8" t="s">
        <v>13</v>
      </c>
      <c r="C56" s="7" t="s">
        <v>12</v>
      </c>
      <c r="D56" s="9">
        <v>410000</v>
      </c>
      <c r="E56" s="9">
        <v>1910000</v>
      </c>
      <c r="F56" s="9">
        <v>0</v>
      </c>
      <c r="G56" s="26">
        <v>0</v>
      </c>
      <c r="H56" s="29">
        <v>0</v>
      </c>
    </row>
    <row r="57" spans="1:8" ht="60" outlineLevel="1" x14ac:dyDescent="0.2">
      <c r="A57" s="14" t="s">
        <v>70</v>
      </c>
      <c r="B57" s="15" t="s">
        <v>71</v>
      </c>
      <c r="C57" s="16"/>
      <c r="D57" s="17">
        <v>6092645</v>
      </c>
      <c r="E57" s="17">
        <v>6092645</v>
      </c>
      <c r="F57" s="17">
        <v>1071147.32</v>
      </c>
      <c r="G57" s="25">
        <v>1071147.32</v>
      </c>
      <c r="H57" s="29">
        <f t="shared" si="0"/>
        <v>100</v>
      </c>
    </row>
    <row r="58" spans="1:8" ht="60" outlineLevel="2" x14ac:dyDescent="0.2">
      <c r="A58" s="14" t="s">
        <v>72</v>
      </c>
      <c r="B58" s="15" t="s">
        <v>25</v>
      </c>
      <c r="C58" s="16"/>
      <c r="D58" s="17">
        <v>6092645</v>
      </c>
      <c r="E58" s="17">
        <v>6092645</v>
      </c>
      <c r="F58" s="17">
        <v>1071147.32</v>
      </c>
      <c r="G58" s="25">
        <v>1071147.32</v>
      </c>
      <c r="H58" s="29">
        <f t="shared" si="0"/>
        <v>100</v>
      </c>
    </row>
    <row r="59" spans="1:8" ht="135" outlineLevel="7" x14ac:dyDescent="0.2">
      <c r="A59" s="7" t="s">
        <v>72</v>
      </c>
      <c r="B59" s="8" t="s">
        <v>27</v>
      </c>
      <c r="C59" s="7" t="s">
        <v>26</v>
      </c>
      <c r="D59" s="9">
        <v>5739445</v>
      </c>
      <c r="E59" s="9">
        <v>5739445</v>
      </c>
      <c r="F59" s="9">
        <v>990587.26</v>
      </c>
      <c r="G59" s="26">
        <v>990587.26</v>
      </c>
      <c r="H59" s="29">
        <f t="shared" si="0"/>
        <v>100</v>
      </c>
    </row>
    <row r="60" spans="1:8" ht="60" outlineLevel="7" x14ac:dyDescent="0.2">
      <c r="A60" s="7" t="s">
        <v>72</v>
      </c>
      <c r="B60" s="8" t="s">
        <v>13</v>
      </c>
      <c r="C60" s="7" t="s">
        <v>12</v>
      </c>
      <c r="D60" s="9">
        <v>344200</v>
      </c>
      <c r="E60" s="9">
        <v>344200</v>
      </c>
      <c r="F60" s="9">
        <v>79002.06</v>
      </c>
      <c r="G60" s="26">
        <v>79002.06</v>
      </c>
      <c r="H60" s="29">
        <f t="shared" si="0"/>
        <v>100</v>
      </c>
    </row>
    <row r="61" spans="1:8" ht="15" outlineLevel="7" x14ac:dyDescent="0.2">
      <c r="A61" s="7" t="s">
        <v>72</v>
      </c>
      <c r="B61" s="8" t="s">
        <v>29</v>
      </c>
      <c r="C61" s="7" t="s">
        <v>28</v>
      </c>
      <c r="D61" s="9">
        <v>9000</v>
      </c>
      <c r="E61" s="9">
        <v>9000</v>
      </c>
      <c r="F61" s="9">
        <v>1558</v>
      </c>
      <c r="G61" s="26">
        <v>1558</v>
      </c>
      <c r="H61" s="29">
        <f t="shared" si="0"/>
        <v>100</v>
      </c>
    </row>
    <row r="62" spans="1:8" ht="60" outlineLevel="1" x14ac:dyDescent="0.2">
      <c r="A62" s="14" t="s">
        <v>73</v>
      </c>
      <c r="B62" s="15" t="s">
        <v>74</v>
      </c>
      <c r="C62" s="16"/>
      <c r="D62" s="17">
        <v>547300</v>
      </c>
      <c r="E62" s="17">
        <v>547300</v>
      </c>
      <c r="F62" s="17">
        <v>187630</v>
      </c>
      <c r="G62" s="25">
        <v>7800</v>
      </c>
      <c r="H62" s="29">
        <f t="shared" si="0"/>
        <v>4.1571177317060171</v>
      </c>
    </row>
    <row r="63" spans="1:8" ht="90" outlineLevel="2" x14ac:dyDescent="0.2">
      <c r="A63" s="14" t="s">
        <v>75</v>
      </c>
      <c r="B63" s="15" t="s">
        <v>76</v>
      </c>
      <c r="C63" s="16"/>
      <c r="D63" s="17">
        <v>7800</v>
      </c>
      <c r="E63" s="17">
        <v>7800</v>
      </c>
      <c r="F63" s="17">
        <v>7800</v>
      </c>
      <c r="G63" s="25">
        <v>7800</v>
      </c>
      <c r="H63" s="29">
        <f t="shared" si="0"/>
        <v>100</v>
      </c>
    </row>
    <row r="64" spans="1:8" ht="60" outlineLevel="7" x14ac:dyDescent="0.2">
      <c r="A64" s="7" t="s">
        <v>75</v>
      </c>
      <c r="B64" s="8" t="s">
        <v>13</v>
      </c>
      <c r="C64" s="7" t="s">
        <v>12</v>
      </c>
      <c r="D64" s="9">
        <v>7800</v>
      </c>
      <c r="E64" s="9">
        <v>7800</v>
      </c>
      <c r="F64" s="9">
        <v>7800</v>
      </c>
      <c r="G64" s="26">
        <v>7800</v>
      </c>
      <c r="H64" s="29">
        <f t="shared" si="0"/>
        <v>100</v>
      </c>
    </row>
    <row r="65" spans="1:8" ht="60" outlineLevel="2" x14ac:dyDescent="0.2">
      <c r="A65" s="14" t="s">
        <v>77</v>
      </c>
      <c r="B65" s="15" t="s">
        <v>78</v>
      </c>
      <c r="C65" s="16"/>
      <c r="D65" s="17">
        <v>539500</v>
      </c>
      <c r="E65" s="17">
        <v>539500</v>
      </c>
      <c r="F65" s="17">
        <v>179830</v>
      </c>
      <c r="G65" s="25">
        <v>0</v>
      </c>
      <c r="H65" s="29">
        <f t="shared" si="0"/>
        <v>0</v>
      </c>
    </row>
    <row r="66" spans="1:8" ht="60" outlineLevel="7" x14ac:dyDescent="0.2">
      <c r="A66" s="7" t="s">
        <v>77</v>
      </c>
      <c r="B66" s="8" t="s">
        <v>13</v>
      </c>
      <c r="C66" s="7" t="s">
        <v>12</v>
      </c>
      <c r="D66" s="9">
        <v>539500</v>
      </c>
      <c r="E66" s="9">
        <v>539500</v>
      </c>
      <c r="F66" s="9">
        <v>179830</v>
      </c>
      <c r="G66" s="26">
        <v>0</v>
      </c>
      <c r="H66" s="29">
        <f t="shared" si="0"/>
        <v>0</v>
      </c>
    </row>
    <row r="67" spans="1:8" ht="90" outlineLevel="1" x14ac:dyDescent="0.2">
      <c r="A67" s="14" t="s">
        <v>79</v>
      </c>
      <c r="B67" s="15" t="s">
        <v>80</v>
      </c>
      <c r="C67" s="16"/>
      <c r="D67" s="17">
        <v>1194089.94</v>
      </c>
      <c r="E67" s="17">
        <v>1194089.94</v>
      </c>
      <c r="F67" s="17">
        <v>0</v>
      </c>
      <c r="G67" s="25">
        <v>0</v>
      </c>
      <c r="H67" s="29">
        <v>0</v>
      </c>
    </row>
    <row r="68" spans="1:8" ht="75" outlineLevel="2" x14ac:dyDescent="0.2">
      <c r="A68" s="14" t="s">
        <v>81</v>
      </c>
      <c r="B68" s="15" t="s">
        <v>82</v>
      </c>
      <c r="C68" s="16"/>
      <c r="D68" s="17">
        <v>1194089.94</v>
      </c>
      <c r="E68" s="17">
        <v>1194089.94</v>
      </c>
      <c r="F68" s="17">
        <v>0</v>
      </c>
      <c r="G68" s="25">
        <v>0</v>
      </c>
      <c r="H68" s="29">
        <v>0</v>
      </c>
    </row>
    <row r="69" spans="1:8" ht="60" outlineLevel="7" x14ac:dyDescent="0.2">
      <c r="A69" s="7" t="s">
        <v>81</v>
      </c>
      <c r="B69" s="8" t="s">
        <v>13</v>
      </c>
      <c r="C69" s="7" t="s">
        <v>12</v>
      </c>
      <c r="D69" s="9">
        <v>1194089.94</v>
      </c>
      <c r="E69" s="9">
        <v>1194089.94</v>
      </c>
      <c r="F69" s="9">
        <v>0</v>
      </c>
      <c r="G69" s="26">
        <v>0</v>
      </c>
      <c r="H69" s="29">
        <v>0</v>
      </c>
    </row>
    <row r="70" spans="1:8" ht="45" outlineLevel="1" x14ac:dyDescent="0.2">
      <c r="A70" s="14" t="s">
        <v>83</v>
      </c>
      <c r="B70" s="15" t="s">
        <v>84</v>
      </c>
      <c r="C70" s="16"/>
      <c r="D70" s="17">
        <v>85279.03</v>
      </c>
      <c r="E70" s="17">
        <v>85279.03</v>
      </c>
      <c r="F70" s="17">
        <v>0</v>
      </c>
      <c r="G70" s="25">
        <v>0</v>
      </c>
      <c r="H70" s="29">
        <v>0</v>
      </c>
    </row>
    <row r="71" spans="1:8" ht="45" outlineLevel="2" x14ac:dyDescent="0.2">
      <c r="A71" s="14" t="s">
        <v>85</v>
      </c>
      <c r="B71" s="15" t="s">
        <v>86</v>
      </c>
      <c r="C71" s="16"/>
      <c r="D71" s="17">
        <v>85279.03</v>
      </c>
      <c r="E71" s="17">
        <v>85279.03</v>
      </c>
      <c r="F71" s="17">
        <v>0</v>
      </c>
      <c r="G71" s="25">
        <v>0</v>
      </c>
      <c r="H71" s="29">
        <v>0</v>
      </c>
    </row>
    <row r="72" spans="1:8" ht="60" outlineLevel="7" x14ac:dyDescent="0.2">
      <c r="A72" s="7" t="s">
        <v>85</v>
      </c>
      <c r="B72" s="8" t="s">
        <v>13</v>
      </c>
      <c r="C72" s="7" t="s">
        <v>12</v>
      </c>
      <c r="D72" s="9">
        <v>85279.03</v>
      </c>
      <c r="E72" s="9">
        <v>85279.03</v>
      </c>
      <c r="F72" s="9">
        <v>0</v>
      </c>
      <c r="G72" s="26">
        <v>0</v>
      </c>
      <c r="H72" s="29">
        <v>0</v>
      </c>
    </row>
    <row r="73" spans="1:8" ht="45" outlineLevel="1" x14ac:dyDescent="0.2">
      <c r="A73" s="14" t="s">
        <v>87</v>
      </c>
      <c r="B73" s="15" t="s">
        <v>88</v>
      </c>
      <c r="C73" s="16"/>
      <c r="D73" s="17">
        <v>0</v>
      </c>
      <c r="E73" s="17">
        <v>9000000</v>
      </c>
      <c r="F73" s="17">
        <v>0</v>
      </c>
      <c r="G73" s="25">
        <v>0</v>
      </c>
      <c r="H73" s="29">
        <v>0</v>
      </c>
    </row>
    <row r="74" spans="1:8" ht="45" outlineLevel="2" x14ac:dyDescent="0.2">
      <c r="A74" s="14" t="s">
        <v>89</v>
      </c>
      <c r="B74" s="15" t="s">
        <v>90</v>
      </c>
      <c r="C74" s="16"/>
      <c r="D74" s="17">
        <v>0</v>
      </c>
      <c r="E74" s="17">
        <v>9000000</v>
      </c>
      <c r="F74" s="17">
        <v>0</v>
      </c>
      <c r="G74" s="25">
        <v>0</v>
      </c>
      <c r="H74" s="29">
        <v>0</v>
      </c>
    </row>
    <row r="75" spans="1:8" ht="60" outlineLevel="7" x14ac:dyDescent="0.2">
      <c r="A75" s="7" t="s">
        <v>89</v>
      </c>
      <c r="B75" s="8" t="s">
        <v>13</v>
      </c>
      <c r="C75" s="7" t="s">
        <v>12</v>
      </c>
      <c r="D75" s="9">
        <v>0</v>
      </c>
      <c r="E75" s="9">
        <v>9000000</v>
      </c>
      <c r="F75" s="9">
        <v>0</v>
      </c>
      <c r="G75" s="26">
        <v>0</v>
      </c>
      <c r="H75" s="29">
        <v>0</v>
      </c>
    </row>
    <row r="76" spans="1:8" ht="30" outlineLevel="1" x14ac:dyDescent="0.2">
      <c r="A76" s="14" t="s">
        <v>91</v>
      </c>
      <c r="B76" s="15" t="s">
        <v>92</v>
      </c>
      <c r="C76" s="16"/>
      <c r="D76" s="17">
        <v>3600748.22</v>
      </c>
      <c r="E76" s="17">
        <v>3600748.22</v>
      </c>
      <c r="F76" s="17">
        <v>0</v>
      </c>
      <c r="G76" s="25">
        <v>0</v>
      </c>
      <c r="H76" s="29">
        <v>0</v>
      </c>
    </row>
    <row r="77" spans="1:8" ht="45" outlineLevel="2" x14ac:dyDescent="0.2">
      <c r="A77" s="14" t="s">
        <v>93</v>
      </c>
      <c r="B77" s="15" t="s">
        <v>94</v>
      </c>
      <c r="C77" s="16"/>
      <c r="D77" s="17">
        <v>3600748.22</v>
      </c>
      <c r="E77" s="17">
        <v>3600748.22</v>
      </c>
      <c r="F77" s="17">
        <v>0</v>
      </c>
      <c r="G77" s="25">
        <v>0</v>
      </c>
      <c r="H77" s="29">
        <v>0</v>
      </c>
    </row>
    <row r="78" spans="1:8" ht="45" outlineLevel="3" x14ac:dyDescent="0.2">
      <c r="A78" s="14" t="s">
        <v>95</v>
      </c>
      <c r="B78" s="15" t="s">
        <v>96</v>
      </c>
      <c r="C78" s="16"/>
      <c r="D78" s="17">
        <v>3600748.22</v>
      </c>
      <c r="E78" s="17">
        <v>3600748.22</v>
      </c>
      <c r="F78" s="17">
        <v>0</v>
      </c>
      <c r="G78" s="25">
        <v>0</v>
      </c>
      <c r="H78" s="29">
        <v>0</v>
      </c>
    </row>
    <row r="79" spans="1:8" ht="60" outlineLevel="7" x14ac:dyDescent="0.2">
      <c r="A79" s="7" t="s">
        <v>95</v>
      </c>
      <c r="B79" s="8" t="s">
        <v>13</v>
      </c>
      <c r="C79" s="7" t="s">
        <v>12</v>
      </c>
      <c r="D79" s="9">
        <v>3600748.22</v>
      </c>
      <c r="E79" s="9">
        <v>3600748.22</v>
      </c>
      <c r="F79" s="9">
        <v>0</v>
      </c>
      <c r="G79" s="26">
        <v>0</v>
      </c>
      <c r="H79" s="29">
        <v>0</v>
      </c>
    </row>
    <row r="80" spans="1:8" ht="45" outlineLevel="1" x14ac:dyDescent="0.2">
      <c r="A80" s="14" t="s">
        <v>97</v>
      </c>
      <c r="B80" s="15" t="s">
        <v>98</v>
      </c>
      <c r="C80" s="16"/>
      <c r="D80" s="17">
        <v>900000</v>
      </c>
      <c r="E80" s="17">
        <v>0</v>
      </c>
      <c r="F80" s="17">
        <v>0</v>
      </c>
      <c r="G80" s="25">
        <v>0</v>
      </c>
      <c r="H80" s="29">
        <v>0</v>
      </c>
    </row>
    <row r="81" spans="1:8" ht="45" outlineLevel="2" x14ac:dyDescent="0.2">
      <c r="A81" s="14" t="s">
        <v>99</v>
      </c>
      <c r="B81" s="15" t="s">
        <v>100</v>
      </c>
      <c r="C81" s="16"/>
      <c r="D81" s="17">
        <v>900000</v>
      </c>
      <c r="E81" s="17">
        <v>0</v>
      </c>
      <c r="F81" s="17">
        <v>0</v>
      </c>
      <c r="G81" s="25">
        <v>0</v>
      </c>
      <c r="H81" s="29">
        <v>0</v>
      </c>
    </row>
    <row r="82" spans="1:8" ht="60" outlineLevel="7" x14ac:dyDescent="0.2">
      <c r="A82" s="7" t="s">
        <v>99</v>
      </c>
      <c r="B82" s="8" t="s">
        <v>13</v>
      </c>
      <c r="C82" s="7" t="s">
        <v>12</v>
      </c>
      <c r="D82" s="9">
        <v>900000</v>
      </c>
      <c r="E82" s="9">
        <v>0</v>
      </c>
      <c r="F82" s="9">
        <v>0</v>
      </c>
      <c r="G82" s="26">
        <v>0</v>
      </c>
      <c r="H82" s="29">
        <v>0</v>
      </c>
    </row>
    <row r="83" spans="1:8" ht="105" x14ac:dyDescent="0.2">
      <c r="A83" s="14" t="s">
        <v>101</v>
      </c>
      <c r="B83" s="15" t="s">
        <v>102</v>
      </c>
      <c r="C83" s="16"/>
      <c r="D83" s="17">
        <v>5626930</v>
      </c>
      <c r="E83" s="17">
        <v>5626930</v>
      </c>
      <c r="F83" s="17">
        <v>1220541.6599999999</v>
      </c>
      <c r="G83" s="25">
        <v>1206305.29</v>
      </c>
      <c r="H83" s="29">
        <f t="shared" ref="H83:H140" si="1">G83/F83*100</f>
        <v>98.833602287692514</v>
      </c>
    </row>
    <row r="84" spans="1:8" ht="60" outlineLevel="1" x14ac:dyDescent="0.2">
      <c r="A84" s="14" t="s">
        <v>103</v>
      </c>
      <c r="B84" s="15" t="s">
        <v>104</v>
      </c>
      <c r="C84" s="16"/>
      <c r="D84" s="17">
        <v>450000</v>
      </c>
      <c r="E84" s="17">
        <v>450000</v>
      </c>
      <c r="F84" s="17">
        <v>91971</v>
      </c>
      <c r="G84" s="25">
        <v>91971</v>
      </c>
      <c r="H84" s="29">
        <f t="shared" si="1"/>
        <v>100</v>
      </c>
    </row>
    <row r="85" spans="1:8" ht="45" outlineLevel="2" x14ac:dyDescent="0.2">
      <c r="A85" s="14" t="s">
        <v>105</v>
      </c>
      <c r="B85" s="15" t="s">
        <v>106</v>
      </c>
      <c r="C85" s="16"/>
      <c r="D85" s="17">
        <v>450000</v>
      </c>
      <c r="E85" s="17">
        <v>450000</v>
      </c>
      <c r="F85" s="17">
        <v>91971</v>
      </c>
      <c r="G85" s="25">
        <v>91971</v>
      </c>
      <c r="H85" s="29">
        <f t="shared" si="1"/>
        <v>100</v>
      </c>
    </row>
    <row r="86" spans="1:8" ht="135" outlineLevel="7" x14ac:dyDescent="0.2">
      <c r="A86" s="7" t="s">
        <v>105</v>
      </c>
      <c r="B86" s="8" t="s">
        <v>27</v>
      </c>
      <c r="C86" s="7" t="s">
        <v>26</v>
      </c>
      <c r="D86" s="9">
        <v>133000</v>
      </c>
      <c r="E86" s="9">
        <v>133000</v>
      </c>
      <c r="F86" s="9">
        <v>37400</v>
      </c>
      <c r="G86" s="26">
        <v>37400</v>
      </c>
      <c r="H86" s="29">
        <f t="shared" si="1"/>
        <v>100</v>
      </c>
    </row>
    <row r="87" spans="1:8" ht="60" outlineLevel="7" x14ac:dyDescent="0.2">
      <c r="A87" s="7" t="s">
        <v>105</v>
      </c>
      <c r="B87" s="8" t="s">
        <v>13</v>
      </c>
      <c r="C87" s="7" t="s">
        <v>12</v>
      </c>
      <c r="D87" s="9">
        <v>317000</v>
      </c>
      <c r="E87" s="9">
        <v>317000</v>
      </c>
      <c r="F87" s="9">
        <v>54571</v>
      </c>
      <c r="G87" s="26">
        <v>54571</v>
      </c>
      <c r="H87" s="29">
        <f t="shared" si="1"/>
        <v>100</v>
      </c>
    </row>
    <row r="88" spans="1:8" ht="75" outlineLevel="1" x14ac:dyDescent="0.2">
      <c r="A88" s="14" t="s">
        <v>107</v>
      </c>
      <c r="B88" s="15" t="s">
        <v>108</v>
      </c>
      <c r="C88" s="16"/>
      <c r="D88" s="17">
        <v>5124930</v>
      </c>
      <c r="E88" s="17">
        <v>5124930</v>
      </c>
      <c r="F88" s="17">
        <v>1112370.6599999999</v>
      </c>
      <c r="G88" s="25">
        <v>1112370.6599999999</v>
      </c>
      <c r="H88" s="29">
        <f t="shared" si="1"/>
        <v>100</v>
      </c>
    </row>
    <row r="89" spans="1:8" ht="30" outlineLevel="2" x14ac:dyDescent="0.2">
      <c r="A89" s="14" t="s">
        <v>109</v>
      </c>
      <c r="B89" s="15" t="s">
        <v>110</v>
      </c>
      <c r="C89" s="16"/>
      <c r="D89" s="17">
        <v>5124930</v>
      </c>
      <c r="E89" s="17">
        <v>5124930</v>
      </c>
      <c r="F89" s="17">
        <v>1112370.6599999999</v>
      </c>
      <c r="G89" s="25">
        <v>1112370.6599999999</v>
      </c>
      <c r="H89" s="29">
        <f t="shared" si="1"/>
        <v>100</v>
      </c>
    </row>
    <row r="90" spans="1:8" ht="130.5" customHeight="1" outlineLevel="7" x14ac:dyDescent="0.2">
      <c r="A90" s="7" t="s">
        <v>109</v>
      </c>
      <c r="B90" s="8" t="s">
        <v>27</v>
      </c>
      <c r="C90" s="7" t="s">
        <v>26</v>
      </c>
      <c r="D90" s="9">
        <v>4277730</v>
      </c>
      <c r="E90" s="9">
        <v>4277730</v>
      </c>
      <c r="F90" s="9">
        <v>696537.23</v>
      </c>
      <c r="G90" s="26">
        <v>696537.23</v>
      </c>
      <c r="H90" s="29">
        <f t="shared" si="1"/>
        <v>100</v>
      </c>
    </row>
    <row r="91" spans="1:8" ht="60" outlineLevel="7" x14ac:dyDescent="0.2">
      <c r="A91" s="7" t="s">
        <v>109</v>
      </c>
      <c r="B91" s="8" t="s">
        <v>13</v>
      </c>
      <c r="C91" s="7" t="s">
        <v>12</v>
      </c>
      <c r="D91" s="9">
        <v>840800</v>
      </c>
      <c r="E91" s="9">
        <v>840800</v>
      </c>
      <c r="F91" s="9">
        <v>414244.43</v>
      </c>
      <c r="G91" s="26">
        <v>414244.43</v>
      </c>
      <c r="H91" s="29">
        <f t="shared" si="1"/>
        <v>100</v>
      </c>
    </row>
    <row r="92" spans="1:8" ht="15" outlineLevel="7" x14ac:dyDescent="0.2">
      <c r="A92" s="7" t="s">
        <v>109</v>
      </c>
      <c r="B92" s="8" t="s">
        <v>29</v>
      </c>
      <c r="C92" s="7" t="s">
        <v>28</v>
      </c>
      <c r="D92" s="9">
        <v>6400</v>
      </c>
      <c r="E92" s="9">
        <v>6400</v>
      </c>
      <c r="F92" s="9">
        <v>1589</v>
      </c>
      <c r="G92" s="26">
        <v>1589</v>
      </c>
      <c r="H92" s="29">
        <f t="shared" si="1"/>
        <v>100</v>
      </c>
    </row>
    <row r="93" spans="1:8" ht="75" outlineLevel="1" x14ac:dyDescent="0.2">
      <c r="A93" s="14" t="s">
        <v>111</v>
      </c>
      <c r="B93" s="15" t="s">
        <v>112</v>
      </c>
      <c r="C93" s="16"/>
      <c r="D93" s="17">
        <v>52000</v>
      </c>
      <c r="E93" s="17">
        <v>52000</v>
      </c>
      <c r="F93" s="17">
        <v>16200</v>
      </c>
      <c r="G93" s="25">
        <v>1963.63</v>
      </c>
      <c r="H93" s="29">
        <f t="shared" si="1"/>
        <v>12.121172839506174</v>
      </c>
    </row>
    <row r="94" spans="1:8" ht="165" outlineLevel="2" x14ac:dyDescent="0.2">
      <c r="A94" s="14" t="s">
        <v>113</v>
      </c>
      <c r="B94" s="15" t="s">
        <v>114</v>
      </c>
      <c r="C94" s="16"/>
      <c r="D94" s="17">
        <v>52000</v>
      </c>
      <c r="E94" s="17">
        <v>52000</v>
      </c>
      <c r="F94" s="17">
        <v>16200</v>
      </c>
      <c r="G94" s="25">
        <v>1963.63</v>
      </c>
      <c r="H94" s="29">
        <f t="shared" si="1"/>
        <v>12.121172839506174</v>
      </c>
    </row>
    <row r="95" spans="1:8" ht="123.75" customHeight="1" outlineLevel="7" x14ac:dyDescent="0.2">
      <c r="A95" s="7" t="s">
        <v>113</v>
      </c>
      <c r="B95" s="8" t="s">
        <v>27</v>
      </c>
      <c r="C95" s="7" t="s">
        <v>26</v>
      </c>
      <c r="D95" s="9">
        <v>52000</v>
      </c>
      <c r="E95" s="9">
        <v>52000</v>
      </c>
      <c r="F95" s="9">
        <v>16200</v>
      </c>
      <c r="G95" s="26">
        <v>1963.63</v>
      </c>
      <c r="H95" s="29">
        <f t="shared" si="1"/>
        <v>12.121172839506174</v>
      </c>
    </row>
    <row r="96" spans="1:8" ht="93.75" customHeight="1" x14ac:dyDescent="0.2">
      <c r="A96" s="14" t="s">
        <v>115</v>
      </c>
      <c r="B96" s="15" t="s">
        <v>116</v>
      </c>
      <c r="C96" s="16"/>
      <c r="D96" s="17">
        <v>50460484.130000003</v>
      </c>
      <c r="E96" s="17">
        <v>50443545.409999996</v>
      </c>
      <c r="F96" s="17">
        <v>13267752.369999999</v>
      </c>
      <c r="G96" s="25">
        <v>13267752.369999999</v>
      </c>
      <c r="H96" s="29">
        <f t="shared" si="1"/>
        <v>100</v>
      </c>
    </row>
    <row r="97" spans="1:8" ht="45" outlineLevel="1" x14ac:dyDescent="0.2">
      <c r="A97" s="14" t="s">
        <v>117</v>
      </c>
      <c r="B97" s="15" t="s">
        <v>118</v>
      </c>
      <c r="C97" s="16"/>
      <c r="D97" s="17">
        <v>47496636.130000003</v>
      </c>
      <c r="E97" s="17">
        <v>47479697.409999996</v>
      </c>
      <c r="F97" s="17">
        <v>12644650.5</v>
      </c>
      <c r="G97" s="25">
        <v>12644650.5</v>
      </c>
      <c r="H97" s="29">
        <f t="shared" si="1"/>
        <v>100</v>
      </c>
    </row>
    <row r="98" spans="1:8" ht="30" outlineLevel="2" x14ac:dyDescent="0.2">
      <c r="A98" s="14" t="s">
        <v>119</v>
      </c>
      <c r="B98" s="15" t="s">
        <v>120</v>
      </c>
      <c r="C98" s="16"/>
      <c r="D98" s="17">
        <v>31461230</v>
      </c>
      <c r="E98" s="17">
        <v>31461230</v>
      </c>
      <c r="F98" s="17">
        <v>12644650.5</v>
      </c>
      <c r="G98" s="25">
        <v>12644650.5</v>
      </c>
      <c r="H98" s="29">
        <f t="shared" si="1"/>
        <v>100</v>
      </c>
    </row>
    <row r="99" spans="1:8" ht="60" outlineLevel="7" x14ac:dyDescent="0.2">
      <c r="A99" s="7" t="s">
        <v>119</v>
      </c>
      <c r="B99" s="8" t="s">
        <v>13</v>
      </c>
      <c r="C99" s="7" t="s">
        <v>12</v>
      </c>
      <c r="D99" s="9">
        <v>31461230</v>
      </c>
      <c r="E99" s="9">
        <v>31461230</v>
      </c>
      <c r="F99" s="9">
        <v>12644650.5</v>
      </c>
      <c r="G99" s="26">
        <v>12644650.5</v>
      </c>
      <c r="H99" s="29">
        <f t="shared" si="1"/>
        <v>100</v>
      </c>
    </row>
    <row r="100" spans="1:8" ht="105" outlineLevel="2" x14ac:dyDescent="0.2">
      <c r="A100" s="14" t="s">
        <v>121</v>
      </c>
      <c r="B100" s="15" t="s">
        <v>122</v>
      </c>
      <c r="C100" s="16"/>
      <c r="D100" s="17">
        <v>16035406.130000001</v>
      </c>
      <c r="E100" s="17">
        <v>16018467.41</v>
      </c>
      <c r="F100" s="17">
        <v>0</v>
      </c>
      <c r="G100" s="25">
        <v>0</v>
      </c>
      <c r="H100" s="29">
        <v>0</v>
      </c>
    </row>
    <row r="101" spans="1:8" ht="60" outlineLevel="7" x14ac:dyDescent="0.2">
      <c r="A101" s="7" t="s">
        <v>121</v>
      </c>
      <c r="B101" s="8" t="s">
        <v>13</v>
      </c>
      <c r="C101" s="7" t="s">
        <v>12</v>
      </c>
      <c r="D101" s="9">
        <v>16035406.130000001</v>
      </c>
      <c r="E101" s="9">
        <v>16018467.41</v>
      </c>
      <c r="F101" s="9">
        <v>0</v>
      </c>
      <c r="G101" s="26">
        <v>0</v>
      </c>
      <c r="H101" s="29">
        <v>0</v>
      </c>
    </row>
    <row r="102" spans="1:8" ht="45" outlineLevel="1" x14ac:dyDescent="0.2">
      <c r="A102" s="14" t="s">
        <v>123</v>
      </c>
      <c r="B102" s="15" t="s">
        <v>124</v>
      </c>
      <c r="C102" s="16"/>
      <c r="D102" s="17">
        <v>2963848</v>
      </c>
      <c r="E102" s="17">
        <v>2963848</v>
      </c>
      <c r="F102" s="17">
        <v>623101.87</v>
      </c>
      <c r="G102" s="25">
        <v>623101.87</v>
      </c>
      <c r="H102" s="29">
        <f t="shared" si="1"/>
        <v>100</v>
      </c>
    </row>
    <row r="103" spans="1:8" ht="90" outlineLevel="2" x14ac:dyDescent="0.2">
      <c r="A103" s="14" t="s">
        <v>125</v>
      </c>
      <c r="B103" s="15" t="s">
        <v>126</v>
      </c>
      <c r="C103" s="16"/>
      <c r="D103" s="17">
        <v>2963848</v>
      </c>
      <c r="E103" s="17">
        <v>2963848</v>
      </c>
      <c r="F103" s="17">
        <v>623101.87</v>
      </c>
      <c r="G103" s="25">
        <v>623101.87</v>
      </c>
      <c r="H103" s="29">
        <f t="shared" si="1"/>
        <v>100</v>
      </c>
    </row>
    <row r="104" spans="1:8" ht="60" outlineLevel="7" x14ac:dyDescent="0.2">
      <c r="A104" s="7" t="s">
        <v>125</v>
      </c>
      <c r="B104" s="8" t="s">
        <v>13</v>
      </c>
      <c r="C104" s="7" t="s">
        <v>12</v>
      </c>
      <c r="D104" s="9">
        <v>2963848</v>
      </c>
      <c r="E104" s="9">
        <v>2963848</v>
      </c>
      <c r="F104" s="9">
        <v>623101.87</v>
      </c>
      <c r="G104" s="26">
        <v>623101.87</v>
      </c>
      <c r="H104" s="29">
        <f t="shared" si="1"/>
        <v>100</v>
      </c>
    </row>
    <row r="105" spans="1:8" ht="105" x14ac:dyDescent="0.2">
      <c r="A105" s="14" t="s">
        <v>127</v>
      </c>
      <c r="B105" s="15" t="s">
        <v>128</v>
      </c>
      <c r="C105" s="16"/>
      <c r="D105" s="17">
        <v>2054357.21</v>
      </c>
      <c r="E105" s="17">
        <v>5389687.6399999997</v>
      </c>
      <c r="F105" s="17">
        <v>2381321.0499999998</v>
      </c>
      <c r="G105" s="25">
        <v>869171</v>
      </c>
      <c r="H105" s="29">
        <f t="shared" si="1"/>
        <v>36.499530376217024</v>
      </c>
    </row>
    <row r="106" spans="1:8" ht="30" outlineLevel="1" x14ac:dyDescent="0.2">
      <c r="A106" s="14" t="s">
        <v>129</v>
      </c>
      <c r="B106" s="15" t="s">
        <v>130</v>
      </c>
      <c r="C106" s="16"/>
      <c r="D106" s="17">
        <v>2054357.21</v>
      </c>
      <c r="E106" s="17">
        <v>5389687.6399999997</v>
      </c>
      <c r="F106" s="17">
        <v>2381321.0499999998</v>
      </c>
      <c r="G106" s="25">
        <v>869171</v>
      </c>
      <c r="H106" s="29">
        <f t="shared" si="1"/>
        <v>36.499530376217024</v>
      </c>
    </row>
    <row r="107" spans="1:8" ht="15" outlineLevel="2" x14ac:dyDescent="0.2">
      <c r="A107" s="14" t="s">
        <v>131</v>
      </c>
      <c r="B107" s="15" t="s">
        <v>132</v>
      </c>
      <c r="C107" s="16"/>
      <c r="D107" s="17">
        <v>2054357.21</v>
      </c>
      <c r="E107" s="17">
        <v>5389687.6399999997</v>
      </c>
      <c r="F107" s="17">
        <v>2381321.0499999998</v>
      </c>
      <c r="G107" s="25">
        <v>869171</v>
      </c>
      <c r="H107" s="29">
        <f t="shared" si="1"/>
        <v>36.499530376217024</v>
      </c>
    </row>
    <row r="108" spans="1:8" ht="45" outlineLevel="3" x14ac:dyDescent="0.2">
      <c r="A108" s="14" t="s">
        <v>133</v>
      </c>
      <c r="B108" s="15" t="s">
        <v>134</v>
      </c>
      <c r="C108" s="16"/>
      <c r="D108" s="17">
        <v>0</v>
      </c>
      <c r="E108" s="17">
        <v>2089152.71</v>
      </c>
      <c r="F108" s="17">
        <v>1431294.49</v>
      </c>
      <c r="G108" s="25">
        <v>484128.25</v>
      </c>
      <c r="H108" s="29">
        <f t="shared" si="1"/>
        <v>33.82450316007295</v>
      </c>
    </row>
    <row r="109" spans="1:8" ht="15" outlineLevel="7" x14ac:dyDescent="0.2">
      <c r="A109" s="7" t="s">
        <v>133</v>
      </c>
      <c r="B109" s="8" t="s">
        <v>29</v>
      </c>
      <c r="C109" s="7" t="s">
        <v>28</v>
      </c>
      <c r="D109" s="9">
        <v>0</v>
      </c>
      <c r="E109" s="9">
        <v>2089152.71</v>
      </c>
      <c r="F109" s="9">
        <v>1431294.49</v>
      </c>
      <c r="G109" s="26">
        <v>484128.25</v>
      </c>
      <c r="H109" s="29">
        <f t="shared" si="1"/>
        <v>33.82450316007295</v>
      </c>
    </row>
    <row r="110" spans="1:8" ht="60" outlineLevel="3" x14ac:dyDescent="0.2">
      <c r="A110" s="14" t="s">
        <v>135</v>
      </c>
      <c r="B110" s="15" t="s">
        <v>136</v>
      </c>
      <c r="C110" s="16"/>
      <c r="D110" s="17">
        <v>0</v>
      </c>
      <c r="E110" s="17">
        <v>1246177.72</v>
      </c>
      <c r="F110" s="17">
        <v>853765.87</v>
      </c>
      <c r="G110" s="25">
        <v>288782.06</v>
      </c>
      <c r="H110" s="29">
        <f t="shared" si="1"/>
        <v>33.824502729302118</v>
      </c>
    </row>
    <row r="111" spans="1:8" ht="15" outlineLevel="7" x14ac:dyDescent="0.2">
      <c r="A111" s="7" t="s">
        <v>135</v>
      </c>
      <c r="B111" s="8" t="s">
        <v>29</v>
      </c>
      <c r="C111" s="7" t="s">
        <v>28</v>
      </c>
      <c r="D111" s="9">
        <v>0</v>
      </c>
      <c r="E111" s="9">
        <v>1246177.72</v>
      </c>
      <c r="F111" s="9">
        <v>853765.87</v>
      </c>
      <c r="G111" s="26">
        <v>288782.06</v>
      </c>
      <c r="H111" s="29">
        <f t="shared" si="1"/>
        <v>33.824502729302118</v>
      </c>
    </row>
    <row r="112" spans="1:8" ht="45" outlineLevel="3" x14ac:dyDescent="0.2">
      <c r="A112" s="14" t="s">
        <v>137</v>
      </c>
      <c r="B112" s="15" t="s">
        <v>138</v>
      </c>
      <c r="C112" s="16"/>
      <c r="D112" s="17">
        <v>2054357.21</v>
      </c>
      <c r="E112" s="17">
        <v>2054357.21</v>
      </c>
      <c r="F112" s="17">
        <v>96260.69</v>
      </c>
      <c r="G112" s="25">
        <v>96260.69</v>
      </c>
      <c r="H112" s="29">
        <f t="shared" si="1"/>
        <v>100</v>
      </c>
    </row>
    <row r="113" spans="1:8" ht="15" outlineLevel="7" x14ac:dyDescent="0.2">
      <c r="A113" s="7" t="s">
        <v>137</v>
      </c>
      <c r="B113" s="8" t="s">
        <v>29</v>
      </c>
      <c r="C113" s="7" t="s">
        <v>28</v>
      </c>
      <c r="D113" s="9">
        <v>2054357.21</v>
      </c>
      <c r="E113" s="9">
        <v>2054357.21</v>
      </c>
      <c r="F113" s="9">
        <v>96260.69</v>
      </c>
      <c r="G113" s="26">
        <v>96260.69</v>
      </c>
      <c r="H113" s="29">
        <f t="shared" si="1"/>
        <v>100</v>
      </c>
    </row>
    <row r="114" spans="1:8" ht="76.5" customHeight="1" x14ac:dyDescent="0.2">
      <c r="A114" s="14" t="s">
        <v>139</v>
      </c>
      <c r="B114" s="15" t="s">
        <v>140</v>
      </c>
      <c r="C114" s="16"/>
      <c r="D114" s="17">
        <v>306233720.19999999</v>
      </c>
      <c r="E114" s="17">
        <v>307461745.5</v>
      </c>
      <c r="F114" s="17">
        <v>74963529.739999995</v>
      </c>
      <c r="G114" s="25">
        <v>74931129.739999995</v>
      </c>
      <c r="H114" s="29">
        <f t="shared" si="1"/>
        <v>99.956778982910251</v>
      </c>
    </row>
    <row r="115" spans="1:8" ht="120" outlineLevel="1" x14ac:dyDescent="0.2">
      <c r="A115" s="14" t="s">
        <v>141</v>
      </c>
      <c r="B115" s="15" t="s">
        <v>142</v>
      </c>
      <c r="C115" s="16"/>
      <c r="D115" s="17">
        <v>65383465.740000002</v>
      </c>
      <c r="E115" s="17">
        <v>65393092.68</v>
      </c>
      <c r="F115" s="17">
        <v>14455655.689999999</v>
      </c>
      <c r="G115" s="25">
        <v>14455655.689999999</v>
      </c>
      <c r="H115" s="29">
        <f t="shared" si="1"/>
        <v>100</v>
      </c>
    </row>
    <row r="116" spans="1:8" ht="75" outlineLevel="2" x14ac:dyDescent="0.2">
      <c r="A116" s="14" t="s">
        <v>143</v>
      </c>
      <c r="B116" s="15" t="s">
        <v>454</v>
      </c>
      <c r="C116" s="16"/>
      <c r="D116" s="17">
        <v>63212105.740000002</v>
      </c>
      <c r="E116" s="17">
        <v>63221732.68</v>
      </c>
      <c r="F116" s="17">
        <v>14012582.5</v>
      </c>
      <c r="G116" s="25">
        <v>14012582.5</v>
      </c>
      <c r="H116" s="29">
        <f t="shared" si="1"/>
        <v>100</v>
      </c>
    </row>
    <row r="117" spans="1:8" ht="60" outlineLevel="3" x14ac:dyDescent="0.2">
      <c r="A117" s="14" t="s">
        <v>144</v>
      </c>
      <c r="B117" s="15" t="s">
        <v>25</v>
      </c>
      <c r="C117" s="16"/>
      <c r="D117" s="17">
        <v>14878970</v>
      </c>
      <c r="E117" s="17">
        <v>14888596.939999999</v>
      </c>
      <c r="F117" s="17">
        <v>4264007.5999999996</v>
      </c>
      <c r="G117" s="25">
        <v>4264007.5999999996</v>
      </c>
      <c r="H117" s="29">
        <f t="shared" si="1"/>
        <v>100</v>
      </c>
    </row>
    <row r="118" spans="1:8" ht="60" outlineLevel="7" x14ac:dyDescent="0.2">
      <c r="A118" s="7" t="s">
        <v>144</v>
      </c>
      <c r="B118" s="8" t="s">
        <v>13</v>
      </c>
      <c r="C118" s="7" t="s">
        <v>12</v>
      </c>
      <c r="D118" s="9">
        <v>8839039</v>
      </c>
      <c r="E118" s="9">
        <v>8850834.6500000004</v>
      </c>
      <c r="F118" s="9">
        <v>2481539.15</v>
      </c>
      <c r="G118" s="26">
        <v>2481539.15</v>
      </c>
      <c r="H118" s="29">
        <f t="shared" si="1"/>
        <v>100</v>
      </c>
    </row>
    <row r="119" spans="1:8" ht="60" outlineLevel="7" x14ac:dyDescent="0.2">
      <c r="A119" s="7" t="s">
        <v>144</v>
      </c>
      <c r="B119" s="8" t="s">
        <v>37</v>
      </c>
      <c r="C119" s="7" t="s">
        <v>36</v>
      </c>
      <c r="D119" s="9">
        <v>3766591</v>
      </c>
      <c r="E119" s="9">
        <v>3764422.29</v>
      </c>
      <c r="F119" s="9">
        <v>1201957.8</v>
      </c>
      <c r="G119" s="26">
        <v>1201957.8</v>
      </c>
      <c r="H119" s="29">
        <f t="shared" si="1"/>
        <v>100</v>
      </c>
    </row>
    <row r="120" spans="1:8" ht="15" outlineLevel="7" x14ac:dyDescent="0.2">
      <c r="A120" s="7" t="s">
        <v>144</v>
      </c>
      <c r="B120" s="8" t="s">
        <v>29</v>
      </c>
      <c r="C120" s="7" t="s">
        <v>28</v>
      </c>
      <c r="D120" s="9">
        <v>2273340</v>
      </c>
      <c r="E120" s="9">
        <v>2273340</v>
      </c>
      <c r="F120" s="9">
        <v>580510.65</v>
      </c>
      <c r="G120" s="26">
        <v>580510.65</v>
      </c>
      <c r="H120" s="29">
        <f t="shared" si="1"/>
        <v>100</v>
      </c>
    </row>
    <row r="121" spans="1:8" ht="60" outlineLevel="3" x14ac:dyDescent="0.2">
      <c r="A121" s="14" t="s">
        <v>145</v>
      </c>
      <c r="B121" s="15" t="s">
        <v>146</v>
      </c>
      <c r="C121" s="16"/>
      <c r="D121" s="17">
        <v>48333135.740000002</v>
      </c>
      <c r="E121" s="17">
        <v>48333135.740000002</v>
      </c>
      <c r="F121" s="17">
        <v>9748574.9000000004</v>
      </c>
      <c r="G121" s="25">
        <v>9748574.9000000004</v>
      </c>
      <c r="H121" s="29">
        <f t="shared" si="1"/>
        <v>100</v>
      </c>
    </row>
    <row r="122" spans="1:8" ht="135" outlineLevel="7" x14ac:dyDescent="0.2">
      <c r="A122" s="7" t="s">
        <v>145</v>
      </c>
      <c r="B122" s="8" t="s">
        <v>27</v>
      </c>
      <c r="C122" s="7" t="s">
        <v>26</v>
      </c>
      <c r="D122" s="9">
        <v>36231709.130000003</v>
      </c>
      <c r="E122" s="9">
        <v>35638809.130000003</v>
      </c>
      <c r="F122" s="9">
        <v>5545204.7000000002</v>
      </c>
      <c r="G122" s="26">
        <v>5545204.7000000002</v>
      </c>
      <c r="H122" s="29">
        <f t="shared" si="1"/>
        <v>100</v>
      </c>
    </row>
    <row r="123" spans="1:8" ht="60" outlineLevel="7" x14ac:dyDescent="0.2">
      <c r="A123" s="7" t="s">
        <v>145</v>
      </c>
      <c r="B123" s="8" t="s">
        <v>13</v>
      </c>
      <c r="C123" s="7" t="s">
        <v>12</v>
      </c>
      <c r="D123" s="9">
        <v>418812.92</v>
      </c>
      <c r="E123" s="9">
        <v>1011712.92</v>
      </c>
      <c r="F123" s="9">
        <v>395152.59</v>
      </c>
      <c r="G123" s="26">
        <v>395152.59</v>
      </c>
      <c r="H123" s="29">
        <f t="shared" si="1"/>
        <v>100</v>
      </c>
    </row>
    <row r="124" spans="1:8" ht="60" outlineLevel="7" x14ac:dyDescent="0.2">
      <c r="A124" s="7" t="s">
        <v>145</v>
      </c>
      <c r="B124" s="8" t="s">
        <v>37</v>
      </c>
      <c r="C124" s="7" t="s">
        <v>36</v>
      </c>
      <c r="D124" s="9">
        <v>11682613.689999999</v>
      </c>
      <c r="E124" s="9">
        <v>11682613.689999999</v>
      </c>
      <c r="F124" s="9">
        <v>3808217.61</v>
      </c>
      <c r="G124" s="26">
        <v>3808217.61</v>
      </c>
      <c r="H124" s="29">
        <f t="shared" si="1"/>
        <v>100</v>
      </c>
    </row>
    <row r="125" spans="1:8" ht="138" customHeight="1" outlineLevel="2" x14ac:dyDescent="0.2">
      <c r="A125" s="14" t="s">
        <v>147</v>
      </c>
      <c r="B125" s="15" t="s">
        <v>148</v>
      </c>
      <c r="C125" s="16"/>
      <c r="D125" s="17">
        <v>1060000</v>
      </c>
      <c r="E125" s="17">
        <v>1060000</v>
      </c>
      <c r="F125" s="17">
        <v>195573.19</v>
      </c>
      <c r="G125" s="25">
        <v>195573.19</v>
      </c>
      <c r="H125" s="29">
        <f t="shared" si="1"/>
        <v>100</v>
      </c>
    </row>
    <row r="126" spans="1:8" ht="153" customHeight="1" outlineLevel="3" x14ac:dyDescent="0.2">
      <c r="A126" s="14" t="s">
        <v>149</v>
      </c>
      <c r="B126" s="15" t="s">
        <v>114</v>
      </c>
      <c r="C126" s="16"/>
      <c r="D126" s="17">
        <v>1060000</v>
      </c>
      <c r="E126" s="17">
        <v>1060000</v>
      </c>
      <c r="F126" s="17">
        <v>195573.19</v>
      </c>
      <c r="G126" s="25">
        <v>195573.19</v>
      </c>
      <c r="H126" s="29">
        <f t="shared" si="1"/>
        <v>100</v>
      </c>
    </row>
    <row r="127" spans="1:8" ht="123.75" customHeight="1" outlineLevel="7" x14ac:dyDescent="0.2">
      <c r="A127" s="7" t="s">
        <v>149</v>
      </c>
      <c r="B127" s="8" t="s">
        <v>27</v>
      </c>
      <c r="C127" s="7" t="s">
        <v>26</v>
      </c>
      <c r="D127" s="9">
        <v>420000</v>
      </c>
      <c r="E127" s="9">
        <v>420000</v>
      </c>
      <c r="F127" s="9">
        <v>83358.77</v>
      </c>
      <c r="G127" s="26">
        <v>83358.77</v>
      </c>
      <c r="H127" s="29">
        <f t="shared" si="1"/>
        <v>100</v>
      </c>
    </row>
    <row r="128" spans="1:8" ht="30" outlineLevel="7" x14ac:dyDescent="0.2">
      <c r="A128" s="7" t="s">
        <v>149</v>
      </c>
      <c r="B128" s="8" t="s">
        <v>151</v>
      </c>
      <c r="C128" s="7" t="s">
        <v>150</v>
      </c>
      <c r="D128" s="9">
        <v>240000</v>
      </c>
      <c r="E128" s="9">
        <v>240000</v>
      </c>
      <c r="F128" s="9">
        <v>45017.93</v>
      </c>
      <c r="G128" s="26">
        <v>45017.93</v>
      </c>
      <c r="H128" s="29">
        <f t="shared" si="1"/>
        <v>100</v>
      </c>
    </row>
    <row r="129" spans="1:8" ht="60" outlineLevel="7" x14ac:dyDescent="0.2">
      <c r="A129" s="7" t="s">
        <v>149</v>
      </c>
      <c r="B129" s="8" t="s">
        <v>37</v>
      </c>
      <c r="C129" s="7" t="s">
        <v>36</v>
      </c>
      <c r="D129" s="9">
        <v>400000</v>
      </c>
      <c r="E129" s="9">
        <v>400000</v>
      </c>
      <c r="F129" s="9">
        <v>67196.490000000005</v>
      </c>
      <c r="G129" s="26">
        <v>67196.490000000005</v>
      </c>
      <c r="H129" s="29">
        <f t="shared" si="1"/>
        <v>100</v>
      </c>
    </row>
    <row r="130" spans="1:8" ht="75" outlineLevel="2" x14ac:dyDescent="0.2">
      <c r="A130" s="14" t="s">
        <v>152</v>
      </c>
      <c r="B130" s="15" t="s">
        <v>153</v>
      </c>
      <c r="C130" s="16"/>
      <c r="D130" s="17">
        <v>1111360</v>
      </c>
      <c r="E130" s="17">
        <v>1111360</v>
      </c>
      <c r="F130" s="17">
        <v>247500</v>
      </c>
      <c r="G130" s="25">
        <v>247500</v>
      </c>
      <c r="H130" s="29">
        <f t="shared" si="1"/>
        <v>100</v>
      </c>
    </row>
    <row r="131" spans="1:8" ht="45" outlineLevel="3" x14ac:dyDescent="0.2">
      <c r="A131" s="14" t="s">
        <v>154</v>
      </c>
      <c r="B131" s="15" t="s">
        <v>155</v>
      </c>
      <c r="C131" s="16"/>
      <c r="D131" s="17">
        <v>1111360</v>
      </c>
      <c r="E131" s="17">
        <v>1111360</v>
      </c>
      <c r="F131" s="17">
        <v>247500</v>
      </c>
      <c r="G131" s="25">
        <v>247500</v>
      </c>
      <c r="H131" s="29">
        <f t="shared" si="1"/>
        <v>100</v>
      </c>
    </row>
    <row r="132" spans="1:8" ht="60" outlineLevel="7" x14ac:dyDescent="0.2">
      <c r="A132" s="7" t="s">
        <v>154</v>
      </c>
      <c r="B132" s="8" t="s">
        <v>13</v>
      </c>
      <c r="C132" s="7" t="s">
        <v>12</v>
      </c>
      <c r="D132" s="9">
        <v>673800</v>
      </c>
      <c r="E132" s="9">
        <v>673800</v>
      </c>
      <c r="F132" s="9">
        <v>23562.880000000001</v>
      </c>
      <c r="G132" s="26">
        <v>23562.880000000001</v>
      </c>
      <c r="H132" s="29">
        <f t="shared" si="1"/>
        <v>100</v>
      </c>
    </row>
    <row r="133" spans="1:8" ht="60" outlineLevel="7" x14ac:dyDescent="0.2">
      <c r="A133" s="7" t="s">
        <v>154</v>
      </c>
      <c r="B133" s="8" t="s">
        <v>37</v>
      </c>
      <c r="C133" s="7" t="s">
        <v>36</v>
      </c>
      <c r="D133" s="9">
        <v>437560</v>
      </c>
      <c r="E133" s="9">
        <v>437560</v>
      </c>
      <c r="F133" s="9">
        <v>223937.12</v>
      </c>
      <c r="G133" s="26">
        <v>223937.12</v>
      </c>
      <c r="H133" s="29">
        <f t="shared" si="1"/>
        <v>100</v>
      </c>
    </row>
    <row r="134" spans="1:8" ht="135" outlineLevel="1" x14ac:dyDescent="0.2">
      <c r="A134" s="14" t="s">
        <v>156</v>
      </c>
      <c r="B134" s="15" t="s">
        <v>157</v>
      </c>
      <c r="C134" s="16"/>
      <c r="D134" s="17">
        <v>211608983.46000001</v>
      </c>
      <c r="E134" s="17">
        <v>212664029.25999999</v>
      </c>
      <c r="F134" s="17">
        <v>55379404.75</v>
      </c>
      <c r="G134" s="25">
        <v>55347004.75</v>
      </c>
      <c r="H134" s="29">
        <f t="shared" si="1"/>
        <v>99.941494495749339</v>
      </c>
    </row>
    <row r="135" spans="1:8" ht="90" outlineLevel="2" x14ac:dyDescent="0.2">
      <c r="A135" s="14" t="s">
        <v>158</v>
      </c>
      <c r="B135" s="15" t="s">
        <v>159</v>
      </c>
      <c r="C135" s="16"/>
      <c r="D135" s="17">
        <v>188197543.25999999</v>
      </c>
      <c r="E135" s="17">
        <v>189252589.06</v>
      </c>
      <c r="F135" s="17">
        <v>49136530.5</v>
      </c>
      <c r="G135" s="25">
        <v>49104130.5</v>
      </c>
      <c r="H135" s="29">
        <f t="shared" si="1"/>
        <v>99.934061278502355</v>
      </c>
    </row>
    <row r="136" spans="1:8" ht="60" outlineLevel="3" x14ac:dyDescent="0.2">
      <c r="A136" s="14" t="s">
        <v>160</v>
      </c>
      <c r="B136" s="15" t="s">
        <v>25</v>
      </c>
      <c r="C136" s="16"/>
      <c r="D136" s="17">
        <v>33427443</v>
      </c>
      <c r="E136" s="17">
        <v>33498265.100000001</v>
      </c>
      <c r="F136" s="17">
        <v>11353623.6</v>
      </c>
      <c r="G136" s="25">
        <v>11353623.6</v>
      </c>
      <c r="H136" s="29">
        <f t="shared" si="1"/>
        <v>100</v>
      </c>
    </row>
    <row r="137" spans="1:8" ht="60" outlineLevel="7" x14ac:dyDescent="0.2">
      <c r="A137" s="7" t="s">
        <v>160</v>
      </c>
      <c r="B137" s="8" t="s">
        <v>13</v>
      </c>
      <c r="C137" s="7" t="s">
        <v>12</v>
      </c>
      <c r="D137" s="9">
        <v>6086070</v>
      </c>
      <c r="E137" s="9">
        <v>6074274.3499999996</v>
      </c>
      <c r="F137" s="9">
        <v>2385069.21</v>
      </c>
      <c r="G137" s="26">
        <v>2385069.21</v>
      </c>
      <c r="H137" s="29">
        <f t="shared" si="1"/>
        <v>100</v>
      </c>
    </row>
    <row r="138" spans="1:8" ht="60" outlineLevel="7" x14ac:dyDescent="0.2">
      <c r="A138" s="7" t="s">
        <v>160</v>
      </c>
      <c r="B138" s="8" t="s">
        <v>37</v>
      </c>
      <c r="C138" s="7" t="s">
        <v>36</v>
      </c>
      <c r="D138" s="9">
        <v>22823013</v>
      </c>
      <c r="E138" s="9">
        <v>22825631.93</v>
      </c>
      <c r="F138" s="9">
        <v>7564741.5</v>
      </c>
      <c r="G138" s="26">
        <v>7564741.5</v>
      </c>
      <c r="H138" s="29">
        <f t="shared" si="1"/>
        <v>100</v>
      </c>
    </row>
    <row r="139" spans="1:8" ht="15" outlineLevel="7" x14ac:dyDescent="0.2">
      <c r="A139" s="7" t="s">
        <v>160</v>
      </c>
      <c r="B139" s="8" t="s">
        <v>29</v>
      </c>
      <c r="C139" s="7" t="s">
        <v>28</v>
      </c>
      <c r="D139" s="9">
        <v>4518360</v>
      </c>
      <c r="E139" s="9">
        <v>4598358.82</v>
      </c>
      <c r="F139" s="9">
        <v>1403812.89</v>
      </c>
      <c r="G139" s="26">
        <v>1403812.89</v>
      </c>
      <c r="H139" s="29">
        <f t="shared" si="1"/>
        <v>100</v>
      </c>
    </row>
    <row r="140" spans="1:8" ht="60" outlineLevel="3" x14ac:dyDescent="0.2">
      <c r="A140" s="14" t="s">
        <v>161</v>
      </c>
      <c r="B140" s="15" t="s">
        <v>162</v>
      </c>
      <c r="C140" s="16"/>
      <c r="D140" s="17">
        <v>1179527</v>
      </c>
      <c r="E140" s="17">
        <v>1179527</v>
      </c>
      <c r="F140" s="17">
        <v>346135.1</v>
      </c>
      <c r="G140" s="25">
        <v>346135.1</v>
      </c>
      <c r="H140" s="29">
        <f t="shared" si="1"/>
        <v>100</v>
      </c>
    </row>
    <row r="141" spans="1:8" ht="60" outlineLevel="7" x14ac:dyDescent="0.2">
      <c r="A141" s="7" t="s">
        <v>161</v>
      </c>
      <c r="B141" s="8" t="s">
        <v>13</v>
      </c>
      <c r="C141" s="7" t="s">
        <v>12</v>
      </c>
      <c r="D141" s="9">
        <v>135612</v>
      </c>
      <c r="E141" s="9">
        <v>135612</v>
      </c>
      <c r="F141" s="9">
        <v>45880.62</v>
      </c>
      <c r="G141" s="26">
        <v>45880.62</v>
      </c>
      <c r="H141" s="29">
        <f t="shared" ref="H141:H204" si="2">G141/F141*100</f>
        <v>100</v>
      </c>
    </row>
    <row r="142" spans="1:8" ht="30" outlineLevel="7" x14ac:dyDescent="0.2">
      <c r="A142" s="7" t="s">
        <v>161</v>
      </c>
      <c r="B142" s="8" t="s">
        <v>151</v>
      </c>
      <c r="C142" s="7" t="s">
        <v>150</v>
      </c>
      <c r="D142" s="9">
        <v>30136</v>
      </c>
      <c r="E142" s="9">
        <v>30136</v>
      </c>
      <c r="F142" s="9">
        <v>0</v>
      </c>
      <c r="G142" s="26">
        <v>0</v>
      </c>
      <c r="H142" s="29">
        <v>0</v>
      </c>
    </row>
    <row r="143" spans="1:8" ht="60" outlineLevel="7" x14ac:dyDescent="0.2">
      <c r="A143" s="7" t="s">
        <v>161</v>
      </c>
      <c r="B143" s="8" t="s">
        <v>37</v>
      </c>
      <c r="C143" s="7" t="s">
        <v>36</v>
      </c>
      <c r="D143" s="9">
        <v>1013779</v>
      </c>
      <c r="E143" s="9">
        <v>1013779</v>
      </c>
      <c r="F143" s="9">
        <v>300254.48</v>
      </c>
      <c r="G143" s="26">
        <v>300254.48</v>
      </c>
      <c r="H143" s="29">
        <f t="shared" si="2"/>
        <v>100</v>
      </c>
    </row>
    <row r="144" spans="1:8" ht="105" outlineLevel="3" x14ac:dyDescent="0.2">
      <c r="A144" s="14" t="s">
        <v>163</v>
      </c>
      <c r="B144" s="15" t="s">
        <v>164</v>
      </c>
      <c r="C144" s="16"/>
      <c r="D144" s="17">
        <v>0</v>
      </c>
      <c r="E144" s="17">
        <v>322600</v>
      </c>
      <c r="F144" s="17">
        <v>107536</v>
      </c>
      <c r="G144" s="25">
        <v>107536</v>
      </c>
      <c r="H144" s="29">
        <f t="shared" si="2"/>
        <v>100</v>
      </c>
    </row>
    <row r="145" spans="1:8" ht="60" outlineLevel="7" x14ac:dyDescent="0.2">
      <c r="A145" s="7" t="s">
        <v>163</v>
      </c>
      <c r="B145" s="8" t="s">
        <v>13</v>
      </c>
      <c r="C145" s="7" t="s">
        <v>12</v>
      </c>
      <c r="D145" s="9">
        <v>0</v>
      </c>
      <c r="E145" s="9">
        <v>42010.080000000002</v>
      </c>
      <c r="F145" s="9">
        <v>12252.94</v>
      </c>
      <c r="G145" s="26">
        <v>12252.94</v>
      </c>
      <c r="H145" s="29">
        <f t="shared" si="2"/>
        <v>100</v>
      </c>
    </row>
    <row r="146" spans="1:8" ht="60" outlineLevel="7" x14ac:dyDescent="0.2">
      <c r="A146" s="7" t="s">
        <v>163</v>
      </c>
      <c r="B146" s="8" t="s">
        <v>37</v>
      </c>
      <c r="C146" s="7" t="s">
        <v>36</v>
      </c>
      <c r="D146" s="9">
        <v>0</v>
      </c>
      <c r="E146" s="9">
        <v>280589.92</v>
      </c>
      <c r="F146" s="9">
        <v>95283.06</v>
      </c>
      <c r="G146" s="26">
        <v>95283.06</v>
      </c>
      <c r="H146" s="29">
        <f t="shared" si="2"/>
        <v>100</v>
      </c>
    </row>
    <row r="147" spans="1:8" ht="60" outlineLevel="3" x14ac:dyDescent="0.2">
      <c r="A147" s="14" t="s">
        <v>165</v>
      </c>
      <c r="B147" s="15" t="s">
        <v>146</v>
      </c>
      <c r="C147" s="16"/>
      <c r="D147" s="17">
        <v>145898273.25999999</v>
      </c>
      <c r="E147" s="17">
        <v>145898273.25999999</v>
      </c>
      <c r="F147" s="17">
        <v>33830904.100000001</v>
      </c>
      <c r="G147" s="25">
        <v>33830904.100000001</v>
      </c>
      <c r="H147" s="29">
        <f t="shared" si="2"/>
        <v>100</v>
      </c>
    </row>
    <row r="148" spans="1:8" ht="135" outlineLevel="7" x14ac:dyDescent="0.2">
      <c r="A148" s="7" t="s">
        <v>165</v>
      </c>
      <c r="B148" s="8" t="s">
        <v>27</v>
      </c>
      <c r="C148" s="7" t="s">
        <v>26</v>
      </c>
      <c r="D148" s="9">
        <v>29471946.66</v>
      </c>
      <c r="E148" s="9">
        <v>28306461.32</v>
      </c>
      <c r="F148" s="9">
        <v>5102190.5999999996</v>
      </c>
      <c r="G148" s="26">
        <v>5102190.5999999996</v>
      </c>
      <c r="H148" s="29">
        <f t="shared" si="2"/>
        <v>100</v>
      </c>
    </row>
    <row r="149" spans="1:8" ht="60" outlineLevel="7" x14ac:dyDescent="0.2">
      <c r="A149" s="7" t="s">
        <v>165</v>
      </c>
      <c r="B149" s="8" t="s">
        <v>13</v>
      </c>
      <c r="C149" s="7" t="s">
        <v>12</v>
      </c>
      <c r="D149" s="9">
        <v>358555.03</v>
      </c>
      <c r="E149" s="9">
        <v>489557.37</v>
      </c>
      <c r="F149" s="9">
        <v>203929.38</v>
      </c>
      <c r="G149" s="26">
        <v>203929.38</v>
      </c>
      <c r="H149" s="29">
        <f t="shared" si="2"/>
        <v>100</v>
      </c>
    </row>
    <row r="150" spans="1:8" ht="60" outlineLevel="7" x14ac:dyDescent="0.2">
      <c r="A150" s="7" t="s">
        <v>165</v>
      </c>
      <c r="B150" s="8" t="s">
        <v>37</v>
      </c>
      <c r="C150" s="7" t="s">
        <v>36</v>
      </c>
      <c r="D150" s="9">
        <v>116067771.56999999</v>
      </c>
      <c r="E150" s="9">
        <v>117102254.56999999</v>
      </c>
      <c r="F150" s="9">
        <v>28524784.120000001</v>
      </c>
      <c r="G150" s="26">
        <v>28524784.120000001</v>
      </c>
      <c r="H150" s="29">
        <f t="shared" si="2"/>
        <v>100</v>
      </c>
    </row>
    <row r="151" spans="1:8" ht="45" outlineLevel="3" x14ac:dyDescent="0.2">
      <c r="A151" s="14" t="s">
        <v>166</v>
      </c>
      <c r="B151" s="15" t="s">
        <v>167</v>
      </c>
      <c r="C151" s="16"/>
      <c r="D151" s="17">
        <v>0</v>
      </c>
      <c r="E151" s="17">
        <v>445623.7</v>
      </c>
      <c r="F151" s="17">
        <v>445623.7</v>
      </c>
      <c r="G151" s="25">
        <v>445623.7</v>
      </c>
      <c r="H151" s="29">
        <f t="shared" si="2"/>
        <v>100</v>
      </c>
    </row>
    <row r="152" spans="1:8" ht="60" outlineLevel="7" x14ac:dyDescent="0.2">
      <c r="A152" s="7" t="s">
        <v>166</v>
      </c>
      <c r="B152" s="8" t="s">
        <v>37</v>
      </c>
      <c r="C152" s="7" t="s">
        <v>36</v>
      </c>
      <c r="D152" s="9">
        <v>0</v>
      </c>
      <c r="E152" s="9">
        <v>445623.7</v>
      </c>
      <c r="F152" s="9">
        <v>445623.7</v>
      </c>
      <c r="G152" s="26">
        <v>445623.7</v>
      </c>
      <c r="H152" s="29">
        <f t="shared" si="2"/>
        <v>100</v>
      </c>
    </row>
    <row r="153" spans="1:8" ht="75" outlineLevel="3" x14ac:dyDescent="0.2">
      <c r="A153" s="14" t="s">
        <v>168</v>
      </c>
      <c r="B153" s="15" t="s">
        <v>169</v>
      </c>
      <c r="C153" s="16"/>
      <c r="D153" s="17">
        <v>7620300</v>
      </c>
      <c r="E153" s="17">
        <v>7620300</v>
      </c>
      <c r="F153" s="17">
        <v>2836708</v>
      </c>
      <c r="G153" s="25">
        <v>2836708</v>
      </c>
      <c r="H153" s="29">
        <f t="shared" si="2"/>
        <v>100</v>
      </c>
    </row>
    <row r="154" spans="1:8" ht="60" outlineLevel="7" x14ac:dyDescent="0.2">
      <c r="A154" s="7" t="s">
        <v>168</v>
      </c>
      <c r="B154" s="8" t="s">
        <v>13</v>
      </c>
      <c r="C154" s="7" t="s">
        <v>12</v>
      </c>
      <c r="D154" s="9">
        <v>1166952.1499999999</v>
      </c>
      <c r="E154" s="9">
        <v>1166952.1499999999</v>
      </c>
      <c r="F154" s="9">
        <v>316492.59999999998</v>
      </c>
      <c r="G154" s="26">
        <v>316492.59999999998</v>
      </c>
      <c r="H154" s="29">
        <f t="shared" si="2"/>
        <v>100</v>
      </c>
    </row>
    <row r="155" spans="1:8" ht="60" outlineLevel="7" x14ac:dyDescent="0.2">
      <c r="A155" s="7" t="s">
        <v>168</v>
      </c>
      <c r="B155" s="8" t="s">
        <v>37</v>
      </c>
      <c r="C155" s="7" t="s">
        <v>36</v>
      </c>
      <c r="D155" s="9">
        <v>6453347.8499999996</v>
      </c>
      <c r="E155" s="9">
        <v>6453347.8499999996</v>
      </c>
      <c r="F155" s="9">
        <v>2520215.4</v>
      </c>
      <c r="G155" s="26">
        <v>2520215.4</v>
      </c>
      <c r="H155" s="29">
        <f t="shared" si="2"/>
        <v>100</v>
      </c>
    </row>
    <row r="156" spans="1:8" ht="30" outlineLevel="3" x14ac:dyDescent="0.2">
      <c r="A156" s="14" t="s">
        <v>170</v>
      </c>
      <c r="B156" s="15" t="s">
        <v>171</v>
      </c>
      <c r="C156" s="16"/>
      <c r="D156" s="17">
        <v>72000</v>
      </c>
      <c r="E156" s="17">
        <v>288000</v>
      </c>
      <c r="F156" s="17">
        <v>216000</v>
      </c>
      <c r="G156" s="25">
        <v>183600</v>
      </c>
      <c r="H156" s="29">
        <f t="shared" si="2"/>
        <v>85</v>
      </c>
    </row>
    <row r="157" spans="1:8" ht="60" outlineLevel="7" x14ac:dyDescent="0.2">
      <c r="A157" s="7" t="s">
        <v>170</v>
      </c>
      <c r="B157" s="8" t="s">
        <v>13</v>
      </c>
      <c r="C157" s="7" t="s">
        <v>12</v>
      </c>
      <c r="D157" s="9">
        <v>10800</v>
      </c>
      <c r="E157" s="9">
        <v>43200</v>
      </c>
      <c r="F157" s="9">
        <v>32400</v>
      </c>
      <c r="G157" s="26">
        <v>0</v>
      </c>
      <c r="H157" s="29">
        <f t="shared" si="2"/>
        <v>0</v>
      </c>
    </row>
    <row r="158" spans="1:8" ht="60" outlineLevel="7" x14ac:dyDescent="0.2">
      <c r="A158" s="7" t="s">
        <v>170</v>
      </c>
      <c r="B158" s="8" t="s">
        <v>37</v>
      </c>
      <c r="C158" s="7" t="s">
        <v>36</v>
      </c>
      <c r="D158" s="9">
        <v>61200</v>
      </c>
      <c r="E158" s="9">
        <v>244800</v>
      </c>
      <c r="F158" s="9">
        <v>183600</v>
      </c>
      <c r="G158" s="26">
        <v>183600</v>
      </c>
      <c r="H158" s="29">
        <f t="shared" si="2"/>
        <v>100</v>
      </c>
    </row>
    <row r="159" spans="1:8" ht="140.25" customHeight="1" outlineLevel="2" x14ac:dyDescent="0.2">
      <c r="A159" s="14" t="s">
        <v>172</v>
      </c>
      <c r="B159" s="15" t="s">
        <v>148</v>
      </c>
      <c r="C159" s="16"/>
      <c r="D159" s="17">
        <v>5361350</v>
      </c>
      <c r="E159" s="17">
        <v>5361350</v>
      </c>
      <c r="F159" s="17">
        <v>1815801.65</v>
      </c>
      <c r="G159" s="25">
        <v>1815801.65</v>
      </c>
      <c r="H159" s="29">
        <f t="shared" si="2"/>
        <v>100</v>
      </c>
    </row>
    <row r="160" spans="1:8" ht="155.25" customHeight="1" outlineLevel="3" x14ac:dyDescent="0.2">
      <c r="A160" s="14" t="s">
        <v>173</v>
      </c>
      <c r="B160" s="15" t="s">
        <v>114</v>
      </c>
      <c r="C160" s="16"/>
      <c r="D160" s="17">
        <v>5361350</v>
      </c>
      <c r="E160" s="17">
        <v>5361350</v>
      </c>
      <c r="F160" s="17">
        <v>1815801.65</v>
      </c>
      <c r="G160" s="25">
        <v>1815801.65</v>
      </c>
      <c r="H160" s="29">
        <f t="shared" si="2"/>
        <v>100</v>
      </c>
    </row>
    <row r="161" spans="1:8" ht="135" outlineLevel="7" x14ac:dyDescent="0.2">
      <c r="A161" s="7" t="s">
        <v>173</v>
      </c>
      <c r="B161" s="8" t="s">
        <v>27</v>
      </c>
      <c r="C161" s="7" t="s">
        <v>26</v>
      </c>
      <c r="D161" s="9">
        <v>500000</v>
      </c>
      <c r="E161" s="9">
        <v>500000</v>
      </c>
      <c r="F161" s="9">
        <v>104238.52</v>
      </c>
      <c r="G161" s="26">
        <v>104238.52</v>
      </c>
      <c r="H161" s="29">
        <f t="shared" si="2"/>
        <v>100</v>
      </c>
    </row>
    <row r="162" spans="1:8" ht="30" outlineLevel="7" x14ac:dyDescent="0.2">
      <c r="A162" s="7" t="s">
        <v>173</v>
      </c>
      <c r="B162" s="8" t="s">
        <v>151</v>
      </c>
      <c r="C162" s="7" t="s">
        <v>150</v>
      </c>
      <c r="D162" s="9">
        <v>400000</v>
      </c>
      <c r="E162" s="9">
        <v>400000</v>
      </c>
      <c r="F162" s="9">
        <v>159672.73000000001</v>
      </c>
      <c r="G162" s="26">
        <v>159672.73000000001</v>
      </c>
      <c r="H162" s="29">
        <f t="shared" si="2"/>
        <v>100</v>
      </c>
    </row>
    <row r="163" spans="1:8" ht="60" outlineLevel="7" x14ac:dyDescent="0.2">
      <c r="A163" s="7" t="s">
        <v>173</v>
      </c>
      <c r="B163" s="8" t="s">
        <v>37</v>
      </c>
      <c r="C163" s="7" t="s">
        <v>36</v>
      </c>
      <c r="D163" s="9">
        <v>4461350</v>
      </c>
      <c r="E163" s="9">
        <v>4461350</v>
      </c>
      <c r="F163" s="9">
        <v>1551890.4</v>
      </c>
      <c r="G163" s="26">
        <v>1551890.4</v>
      </c>
      <c r="H163" s="29">
        <f t="shared" si="2"/>
        <v>100</v>
      </c>
    </row>
    <row r="164" spans="1:8" ht="75" outlineLevel="2" x14ac:dyDescent="0.2">
      <c r="A164" s="14" t="s">
        <v>174</v>
      </c>
      <c r="B164" s="15" t="s">
        <v>153</v>
      </c>
      <c r="C164" s="16"/>
      <c r="D164" s="17">
        <v>3645400</v>
      </c>
      <c r="E164" s="17">
        <v>3645400</v>
      </c>
      <c r="F164" s="17">
        <v>1170400</v>
      </c>
      <c r="G164" s="25">
        <v>1170400</v>
      </c>
      <c r="H164" s="29">
        <f t="shared" si="2"/>
        <v>100</v>
      </c>
    </row>
    <row r="165" spans="1:8" ht="105" outlineLevel="3" x14ac:dyDescent="0.2">
      <c r="A165" s="14" t="s">
        <v>175</v>
      </c>
      <c r="B165" s="15" t="s">
        <v>176</v>
      </c>
      <c r="C165" s="16"/>
      <c r="D165" s="17">
        <v>3645400</v>
      </c>
      <c r="E165" s="17">
        <v>3645400</v>
      </c>
      <c r="F165" s="17">
        <v>1170400</v>
      </c>
      <c r="G165" s="25">
        <v>1170400</v>
      </c>
      <c r="H165" s="29">
        <f t="shared" si="2"/>
        <v>100</v>
      </c>
    </row>
    <row r="166" spans="1:8" ht="60" outlineLevel="7" x14ac:dyDescent="0.2">
      <c r="A166" s="7" t="s">
        <v>175</v>
      </c>
      <c r="B166" s="8" t="s">
        <v>13</v>
      </c>
      <c r="C166" s="7" t="s">
        <v>12</v>
      </c>
      <c r="D166" s="9">
        <v>510122</v>
      </c>
      <c r="E166" s="9">
        <v>510122</v>
      </c>
      <c r="F166" s="9">
        <v>61807.98</v>
      </c>
      <c r="G166" s="26">
        <v>61807.98</v>
      </c>
      <c r="H166" s="29">
        <f t="shared" si="2"/>
        <v>100</v>
      </c>
    </row>
    <row r="167" spans="1:8" ht="60" outlineLevel="7" x14ac:dyDescent="0.2">
      <c r="A167" s="7" t="s">
        <v>175</v>
      </c>
      <c r="B167" s="8" t="s">
        <v>37</v>
      </c>
      <c r="C167" s="7" t="s">
        <v>36</v>
      </c>
      <c r="D167" s="9">
        <v>3135278</v>
      </c>
      <c r="E167" s="9">
        <v>3135278</v>
      </c>
      <c r="F167" s="9">
        <v>1108592.02</v>
      </c>
      <c r="G167" s="26">
        <v>1108592.02</v>
      </c>
      <c r="H167" s="29">
        <f t="shared" si="2"/>
        <v>100</v>
      </c>
    </row>
    <row r="168" spans="1:8" ht="60" outlineLevel="2" x14ac:dyDescent="0.2">
      <c r="A168" s="14" t="s">
        <v>177</v>
      </c>
      <c r="B168" s="15" t="s">
        <v>178</v>
      </c>
      <c r="C168" s="16"/>
      <c r="D168" s="17">
        <v>14404690.199999999</v>
      </c>
      <c r="E168" s="17">
        <v>14404690.199999999</v>
      </c>
      <c r="F168" s="17">
        <v>3256672.6</v>
      </c>
      <c r="G168" s="25">
        <v>3256672.6</v>
      </c>
      <c r="H168" s="29">
        <f t="shared" si="2"/>
        <v>100</v>
      </c>
    </row>
    <row r="169" spans="1:8" ht="360.75" customHeight="1" outlineLevel="3" x14ac:dyDescent="0.2">
      <c r="A169" s="14" t="s">
        <v>179</v>
      </c>
      <c r="B169" s="18" t="s">
        <v>180</v>
      </c>
      <c r="C169" s="16"/>
      <c r="D169" s="17">
        <v>178000</v>
      </c>
      <c r="E169" s="17">
        <v>178000</v>
      </c>
      <c r="F169" s="17">
        <v>55400</v>
      </c>
      <c r="G169" s="25">
        <v>55400</v>
      </c>
      <c r="H169" s="29">
        <f t="shared" si="2"/>
        <v>100</v>
      </c>
    </row>
    <row r="170" spans="1:8" ht="127.5" customHeight="1" outlineLevel="7" x14ac:dyDescent="0.2">
      <c r="A170" s="7" t="s">
        <v>179</v>
      </c>
      <c r="B170" s="8" t="s">
        <v>27</v>
      </c>
      <c r="C170" s="7" t="s">
        <v>26</v>
      </c>
      <c r="D170" s="9">
        <v>59333</v>
      </c>
      <c r="E170" s="9">
        <v>59333</v>
      </c>
      <c r="F170" s="9">
        <v>21900.5</v>
      </c>
      <c r="G170" s="26">
        <v>21900.5</v>
      </c>
      <c r="H170" s="29">
        <f t="shared" si="2"/>
        <v>100</v>
      </c>
    </row>
    <row r="171" spans="1:8" ht="60" outlineLevel="7" x14ac:dyDescent="0.2">
      <c r="A171" s="7" t="s">
        <v>179</v>
      </c>
      <c r="B171" s="8" t="s">
        <v>37</v>
      </c>
      <c r="C171" s="7" t="s">
        <v>36</v>
      </c>
      <c r="D171" s="9">
        <v>118667</v>
      </c>
      <c r="E171" s="9">
        <v>118667</v>
      </c>
      <c r="F171" s="9">
        <v>33499.5</v>
      </c>
      <c r="G171" s="26">
        <v>33499.5</v>
      </c>
      <c r="H171" s="29">
        <f t="shared" si="2"/>
        <v>100</v>
      </c>
    </row>
    <row r="172" spans="1:8" ht="120" outlineLevel="3" x14ac:dyDescent="0.2">
      <c r="A172" s="14" t="s">
        <v>181</v>
      </c>
      <c r="B172" s="15" t="s">
        <v>182</v>
      </c>
      <c r="C172" s="16"/>
      <c r="D172" s="17">
        <v>111890.2</v>
      </c>
      <c r="E172" s="17">
        <v>111890.2</v>
      </c>
      <c r="F172" s="17">
        <v>27972.6</v>
      </c>
      <c r="G172" s="25">
        <v>27972.6</v>
      </c>
      <c r="H172" s="29">
        <f t="shared" si="2"/>
        <v>100</v>
      </c>
    </row>
    <row r="173" spans="1:8" ht="60" outlineLevel="7" x14ac:dyDescent="0.2">
      <c r="A173" s="7" t="s">
        <v>181</v>
      </c>
      <c r="B173" s="8" t="s">
        <v>37</v>
      </c>
      <c r="C173" s="7" t="s">
        <v>36</v>
      </c>
      <c r="D173" s="9">
        <v>111890.2</v>
      </c>
      <c r="E173" s="9">
        <v>111890.2</v>
      </c>
      <c r="F173" s="9">
        <v>27972.6</v>
      </c>
      <c r="G173" s="26">
        <v>27972.6</v>
      </c>
      <c r="H173" s="29">
        <f t="shared" si="2"/>
        <v>100</v>
      </c>
    </row>
    <row r="174" spans="1:8" ht="195" outlineLevel="3" x14ac:dyDescent="0.2">
      <c r="A174" s="14" t="s">
        <v>183</v>
      </c>
      <c r="B174" s="18" t="s">
        <v>184</v>
      </c>
      <c r="C174" s="16"/>
      <c r="D174" s="17">
        <v>14114800</v>
      </c>
      <c r="E174" s="17">
        <v>14114800</v>
      </c>
      <c r="F174" s="17">
        <v>3173300</v>
      </c>
      <c r="G174" s="25">
        <v>3173300</v>
      </c>
      <c r="H174" s="29">
        <f t="shared" si="2"/>
        <v>100</v>
      </c>
    </row>
    <row r="175" spans="1:8" ht="135" outlineLevel="7" x14ac:dyDescent="0.2">
      <c r="A175" s="7" t="s">
        <v>183</v>
      </c>
      <c r="B175" s="8" t="s">
        <v>27</v>
      </c>
      <c r="C175" s="7" t="s">
        <v>26</v>
      </c>
      <c r="D175" s="9">
        <v>2874816</v>
      </c>
      <c r="E175" s="9">
        <v>2874816</v>
      </c>
      <c r="F175" s="9">
        <v>718704</v>
      </c>
      <c r="G175" s="26">
        <v>718704</v>
      </c>
      <c r="H175" s="29">
        <f t="shared" si="2"/>
        <v>100</v>
      </c>
    </row>
    <row r="176" spans="1:8" ht="60" outlineLevel="7" x14ac:dyDescent="0.2">
      <c r="A176" s="7" t="s">
        <v>183</v>
      </c>
      <c r="B176" s="8" t="s">
        <v>37</v>
      </c>
      <c r="C176" s="7" t="s">
        <v>36</v>
      </c>
      <c r="D176" s="9">
        <v>11239984</v>
      </c>
      <c r="E176" s="9">
        <v>11239984</v>
      </c>
      <c r="F176" s="9">
        <v>2454596</v>
      </c>
      <c r="G176" s="26">
        <v>2454596</v>
      </c>
      <c r="H176" s="29">
        <f t="shared" si="2"/>
        <v>100</v>
      </c>
    </row>
    <row r="177" spans="1:8" ht="135" outlineLevel="1" x14ac:dyDescent="0.2">
      <c r="A177" s="14" t="s">
        <v>185</v>
      </c>
      <c r="B177" s="15" t="s">
        <v>186</v>
      </c>
      <c r="C177" s="16"/>
      <c r="D177" s="17">
        <v>17267520</v>
      </c>
      <c r="E177" s="17">
        <v>17187070.960000001</v>
      </c>
      <c r="F177" s="17">
        <v>2878514.16</v>
      </c>
      <c r="G177" s="25">
        <v>2878514.16</v>
      </c>
      <c r="H177" s="29">
        <f t="shared" si="2"/>
        <v>100</v>
      </c>
    </row>
    <row r="178" spans="1:8" ht="105" outlineLevel="2" x14ac:dyDescent="0.2">
      <c r="A178" s="14" t="s">
        <v>187</v>
      </c>
      <c r="B178" s="15" t="s">
        <v>188</v>
      </c>
      <c r="C178" s="16"/>
      <c r="D178" s="17">
        <v>16796520</v>
      </c>
      <c r="E178" s="17">
        <v>16716070.960000001</v>
      </c>
      <c r="F178" s="17">
        <v>2760889</v>
      </c>
      <c r="G178" s="25">
        <v>2760889</v>
      </c>
      <c r="H178" s="29">
        <f t="shared" si="2"/>
        <v>100</v>
      </c>
    </row>
    <row r="179" spans="1:8" ht="60" outlineLevel="3" x14ac:dyDescent="0.2">
      <c r="A179" s="14" t="s">
        <v>189</v>
      </c>
      <c r="B179" s="15" t="s">
        <v>25</v>
      </c>
      <c r="C179" s="16"/>
      <c r="D179" s="17">
        <v>16796520</v>
      </c>
      <c r="E179" s="17">
        <v>16716070.960000001</v>
      </c>
      <c r="F179" s="17">
        <v>2760889</v>
      </c>
      <c r="G179" s="25">
        <v>2760889</v>
      </c>
      <c r="H179" s="29">
        <f t="shared" si="2"/>
        <v>100</v>
      </c>
    </row>
    <row r="180" spans="1:8" ht="60" outlineLevel="7" x14ac:dyDescent="0.2">
      <c r="A180" s="7" t="s">
        <v>189</v>
      </c>
      <c r="B180" s="8" t="s">
        <v>37</v>
      </c>
      <c r="C180" s="7" t="s">
        <v>36</v>
      </c>
      <c r="D180" s="9">
        <v>16796520</v>
      </c>
      <c r="E180" s="9">
        <v>16716070.960000001</v>
      </c>
      <c r="F180" s="9">
        <v>2760889</v>
      </c>
      <c r="G180" s="26">
        <v>2760889</v>
      </c>
      <c r="H180" s="29">
        <f t="shared" si="2"/>
        <v>100</v>
      </c>
    </row>
    <row r="181" spans="1:8" ht="45" outlineLevel="2" x14ac:dyDescent="0.2">
      <c r="A181" s="14" t="s">
        <v>190</v>
      </c>
      <c r="B181" s="15" t="s">
        <v>191</v>
      </c>
      <c r="C181" s="16"/>
      <c r="D181" s="17">
        <v>121000</v>
      </c>
      <c r="E181" s="17">
        <v>121000</v>
      </c>
      <c r="F181" s="17">
        <v>0</v>
      </c>
      <c r="G181" s="25">
        <v>0</v>
      </c>
      <c r="H181" s="29">
        <v>0</v>
      </c>
    </row>
    <row r="182" spans="1:8" ht="45" outlineLevel="3" x14ac:dyDescent="0.2">
      <c r="A182" s="14" t="s">
        <v>192</v>
      </c>
      <c r="B182" s="15" t="s">
        <v>193</v>
      </c>
      <c r="C182" s="16"/>
      <c r="D182" s="17">
        <v>121000</v>
      </c>
      <c r="E182" s="17">
        <v>121000</v>
      </c>
      <c r="F182" s="17">
        <v>0</v>
      </c>
      <c r="G182" s="25">
        <v>0</v>
      </c>
      <c r="H182" s="29">
        <v>0</v>
      </c>
    </row>
    <row r="183" spans="1:8" ht="60" outlineLevel="7" x14ac:dyDescent="0.2">
      <c r="A183" s="7" t="s">
        <v>192</v>
      </c>
      <c r="B183" s="8" t="s">
        <v>37</v>
      </c>
      <c r="C183" s="7" t="s">
        <v>36</v>
      </c>
      <c r="D183" s="9">
        <v>121000</v>
      </c>
      <c r="E183" s="9">
        <v>121000</v>
      </c>
      <c r="F183" s="9">
        <v>0</v>
      </c>
      <c r="G183" s="26">
        <v>0</v>
      </c>
      <c r="H183" s="29">
        <v>0</v>
      </c>
    </row>
    <row r="184" spans="1:8" ht="150" outlineLevel="2" x14ac:dyDescent="0.2">
      <c r="A184" s="14" t="s">
        <v>194</v>
      </c>
      <c r="B184" s="15" t="s">
        <v>148</v>
      </c>
      <c r="C184" s="16"/>
      <c r="D184" s="17">
        <v>350000</v>
      </c>
      <c r="E184" s="17">
        <v>350000</v>
      </c>
      <c r="F184" s="17">
        <v>117625.16</v>
      </c>
      <c r="G184" s="25">
        <v>117625.16</v>
      </c>
      <c r="H184" s="29">
        <f t="shared" si="2"/>
        <v>100</v>
      </c>
    </row>
    <row r="185" spans="1:8" ht="165" outlineLevel="3" x14ac:dyDescent="0.2">
      <c r="A185" s="14" t="s">
        <v>195</v>
      </c>
      <c r="B185" s="15" t="s">
        <v>114</v>
      </c>
      <c r="C185" s="16"/>
      <c r="D185" s="17">
        <v>350000</v>
      </c>
      <c r="E185" s="17">
        <v>350000</v>
      </c>
      <c r="F185" s="17">
        <v>117625.16</v>
      </c>
      <c r="G185" s="25">
        <v>117625.16</v>
      </c>
      <c r="H185" s="29">
        <f t="shared" si="2"/>
        <v>100</v>
      </c>
    </row>
    <row r="186" spans="1:8" ht="60" outlineLevel="7" x14ac:dyDescent="0.2">
      <c r="A186" s="7" t="s">
        <v>195</v>
      </c>
      <c r="B186" s="8" t="s">
        <v>37</v>
      </c>
      <c r="C186" s="7" t="s">
        <v>36</v>
      </c>
      <c r="D186" s="9">
        <v>350000</v>
      </c>
      <c r="E186" s="9">
        <v>350000</v>
      </c>
      <c r="F186" s="9">
        <v>117625.16</v>
      </c>
      <c r="G186" s="26">
        <v>117625.16</v>
      </c>
      <c r="H186" s="29">
        <f t="shared" si="2"/>
        <v>100</v>
      </c>
    </row>
    <row r="187" spans="1:8" ht="135" outlineLevel="1" x14ac:dyDescent="0.2">
      <c r="A187" s="14" t="s">
        <v>196</v>
      </c>
      <c r="B187" s="15" t="s">
        <v>197</v>
      </c>
      <c r="C187" s="16"/>
      <c r="D187" s="17">
        <v>2859900</v>
      </c>
      <c r="E187" s="17">
        <v>2859900</v>
      </c>
      <c r="F187" s="17">
        <v>269500</v>
      </c>
      <c r="G187" s="25">
        <v>269500</v>
      </c>
      <c r="H187" s="29">
        <f t="shared" si="2"/>
        <v>100</v>
      </c>
    </row>
    <row r="188" spans="1:8" ht="90" outlineLevel="2" x14ac:dyDescent="0.2">
      <c r="A188" s="14" t="s">
        <v>198</v>
      </c>
      <c r="B188" s="15" t="s">
        <v>199</v>
      </c>
      <c r="C188" s="16"/>
      <c r="D188" s="17">
        <v>2859900</v>
      </c>
      <c r="E188" s="17">
        <v>2859900</v>
      </c>
      <c r="F188" s="17">
        <v>269500</v>
      </c>
      <c r="G188" s="25">
        <v>269500</v>
      </c>
      <c r="H188" s="29">
        <f t="shared" si="2"/>
        <v>100</v>
      </c>
    </row>
    <row r="189" spans="1:8" ht="45" outlineLevel="3" x14ac:dyDescent="0.2">
      <c r="A189" s="14" t="s">
        <v>200</v>
      </c>
      <c r="B189" s="15" t="s">
        <v>201</v>
      </c>
      <c r="C189" s="16"/>
      <c r="D189" s="17">
        <v>61400</v>
      </c>
      <c r="E189" s="17">
        <v>61400</v>
      </c>
      <c r="F189" s="17">
        <v>0</v>
      </c>
      <c r="G189" s="25">
        <v>0</v>
      </c>
      <c r="H189" s="29">
        <v>0</v>
      </c>
    </row>
    <row r="190" spans="1:8" ht="60" outlineLevel="7" x14ac:dyDescent="0.2">
      <c r="A190" s="7" t="s">
        <v>200</v>
      </c>
      <c r="B190" s="8" t="s">
        <v>13</v>
      </c>
      <c r="C190" s="7" t="s">
        <v>12</v>
      </c>
      <c r="D190" s="9">
        <v>61400</v>
      </c>
      <c r="E190" s="9">
        <v>61400</v>
      </c>
      <c r="F190" s="9">
        <v>0</v>
      </c>
      <c r="G190" s="26">
        <v>0</v>
      </c>
      <c r="H190" s="29">
        <v>0</v>
      </c>
    </row>
    <row r="191" spans="1:8" ht="30" outlineLevel="3" x14ac:dyDescent="0.2">
      <c r="A191" s="14" t="s">
        <v>202</v>
      </c>
      <c r="B191" s="15" t="s">
        <v>203</v>
      </c>
      <c r="C191" s="16"/>
      <c r="D191" s="17">
        <v>2798500</v>
      </c>
      <c r="E191" s="17">
        <v>2798500</v>
      </c>
      <c r="F191" s="17">
        <v>269500</v>
      </c>
      <c r="G191" s="25">
        <v>269500</v>
      </c>
      <c r="H191" s="29">
        <f t="shared" si="2"/>
        <v>100</v>
      </c>
    </row>
    <row r="192" spans="1:8" ht="30" outlineLevel="7" x14ac:dyDescent="0.2">
      <c r="A192" s="7" t="s">
        <v>202</v>
      </c>
      <c r="B192" s="8" t="s">
        <v>151</v>
      </c>
      <c r="C192" s="7" t="s">
        <v>150</v>
      </c>
      <c r="D192" s="9">
        <v>2798500</v>
      </c>
      <c r="E192" s="9">
        <v>2250000</v>
      </c>
      <c r="F192" s="9">
        <v>0</v>
      </c>
      <c r="G192" s="26">
        <v>0</v>
      </c>
      <c r="H192" s="29">
        <v>0</v>
      </c>
    </row>
    <row r="193" spans="1:8" ht="60" outlineLevel="7" x14ac:dyDescent="0.2">
      <c r="A193" s="7" t="s">
        <v>202</v>
      </c>
      <c r="B193" s="8" t="s">
        <v>37</v>
      </c>
      <c r="C193" s="7" t="s">
        <v>36</v>
      </c>
      <c r="D193" s="9">
        <v>0</v>
      </c>
      <c r="E193" s="9">
        <v>7.45</v>
      </c>
      <c r="F193" s="9">
        <v>7.45</v>
      </c>
      <c r="G193" s="26">
        <v>7.45</v>
      </c>
      <c r="H193" s="29">
        <f t="shared" si="2"/>
        <v>100</v>
      </c>
    </row>
    <row r="194" spans="1:8" ht="15" outlineLevel="7" x14ac:dyDescent="0.2">
      <c r="A194" s="7" t="s">
        <v>202</v>
      </c>
      <c r="B194" s="8" t="s">
        <v>29</v>
      </c>
      <c r="C194" s="7" t="s">
        <v>28</v>
      </c>
      <c r="D194" s="9">
        <v>0</v>
      </c>
      <c r="E194" s="9">
        <v>548492.55000000005</v>
      </c>
      <c r="F194" s="9">
        <v>269492.55</v>
      </c>
      <c r="G194" s="26">
        <v>269492.55</v>
      </c>
      <c r="H194" s="29">
        <f t="shared" si="2"/>
        <v>100</v>
      </c>
    </row>
    <row r="195" spans="1:8" ht="135" outlineLevel="1" x14ac:dyDescent="0.2">
      <c r="A195" s="14" t="s">
        <v>204</v>
      </c>
      <c r="B195" s="15" t="s">
        <v>205</v>
      </c>
      <c r="C195" s="16"/>
      <c r="D195" s="17">
        <v>142000</v>
      </c>
      <c r="E195" s="17">
        <v>142000</v>
      </c>
      <c r="F195" s="17">
        <v>29696.1</v>
      </c>
      <c r="G195" s="25">
        <v>29696.1</v>
      </c>
      <c r="H195" s="29">
        <f t="shared" si="2"/>
        <v>100</v>
      </c>
    </row>
    <row r="196" spans="1:8" ht="45" outlineLevel="2" x14ac:dyDescent="0.2">
      <c r="A196" s="14" t="s">
        <v>206</v>
      </c>
      <c r="B196" s="15" t="s">
        <v>207</v>
      </c>
      <c r="C196" s="16"/>
      <c r="D196" s="17">
        <v>142000</v>
      </c>
      <c r="E196" s="17">
        <v>142000</v>
      </c>
      <c r="F196" s="17">
        <v>29696.1</v>
      </c>
      <c r="G196" s="25">
        <v>29696.1</v>
      </c>
      <c r="H196" s="29">
        <f t="shared" si="2"/>
        <v>100</v>
      </c>
    </row>
    <row r="197" spans="1:8" ht="45" outlineLevel="3" x14ac:dyDescent="0.2">
      <c r="A197" s="14" t="s">
        <v>208</v>
      </c>
      <c r="B197" s="15" t="s">
        <v>209</v>
      </c>
      <c r="C197" s="16"/>
      <c r="D197" s="17">
        <v>142000</v>
      </c>
      <c r="E197" s="17">
        <v>142000</v>
      </c>
      <c r="F197" s="17">
        <v>29696.1</v>
      </c>
      <c r="G197" s="25">
        <v>29696.1</v>
      </c>
      <c r="H197" s="29">
        <f t="shared" si="2"/>
        <v>100</v>
      </c>
    </row>
    <row r="198" spans="1:8" ht="60" outlineLevel="7" x14ac:dyDescent="0.2">
      <c r="A198" s="7" t="s">
        <v>208</v>
      </c>
      <c r="B198" s="8" t="s">
        <v>13</v>
      </c>
      <c r="C198" s="7" t="s">
        <v>12</v>
      </c>
      <c r="D198" s="9">
        <v>107000</v>
      </c>
      <c r="E198" s="9">
        <v>107000</v>
      </c>
      <c r="F198" s="9">
        <v>13675.1</v>
      </c>
      <c r="G198" s="26">
        <v>13675.1</v>
      </c>
      <c r="H198" s="29">
        <f t="shared" si="2"/>
        <v>100</v>
      </c>
    </row>
    <row r="199" spans="1:8" ht="60" outlineLevel="7" x14ac:dyDescent="0.2">
      <c r="A199" s="7" t="s">
        <v>208</v>
      </c>
      <c r="B199" s="8" t="s">
        <v>37</v>
      </c>
      <c r="C199" s="7" t="s">
        <v>36</v>
      </c>
      <c r="D199" s="9">
        <v>35000</v>
      </c>
      <c r="E199" s="9">
        <v>35000</v>
      </c>
      <c r="F199" s="9">
        <v>16021</v>
      </c>
      <c r="G199" s="26">
        <v>16021</v>
      </c>
      <c r="H199" s="29">
        <f t="shared" si="2"/>
        <v>100</v>
      </c>
    </row>
    <row r="200" spans="1:8" ht="120" outlineLevel="1" x14ac:dyDescent="0.2">
      <c r="A200" s="14" t="s">
        <v>210</v>
      </c>
      <c r="B200" s="15" t="s">
        <v>211</v>
      </c>
      <c r="C200" s="16"/>
      <c r="D200" s="17">
        <v>8971851</v>
      </c>
      <c r="E200" s="17">
        <v>9215652.5999999996</v>
      </c>
      <c r="F200" s="17">
        <v>1950759.04</v>
      </c>
      <c r="G200" s="25">
        <v>1950759.04</v>
      </c>
      <c r="H200" s="29">
        <f t="shared" si="2"/>
        <v>100</v>
      </c>
    </row>
    <row r="201" spans="1:8" ht="60" outlineLevel="2" x14ac:dyDescent="0.2">
      <c r="A201" s="14" t="s">
        <v>212</v>
      </c>
      <c r="B201" s="15" t="s">
        <v>213</v>
      </c>
      <c r="C201" s="16"/>
      <c r="D201" s="17">
        <v>3898220</v>
      </c>
      <c r="E201" s="17">
        <v>4142021.6</v>
      </c>
      <c r="F201" s="17">
        <v>722438.04</v>
      </c>
      <c r="G201" s="25">
        <v>722438.04</v>
      </c>
      <c r="H201" s="29">
        <f t="shared" si="2"/>
        <v>100</v>
      </c>
    </row>
    <row r="202" spans="1:8" ht="45" outlineLevel="3" x14ac:dyDescent="0.2">
      <c r="A202" s="14" t="s">
        <v>214</v>
      </c>
      <c r="B202" s="15" t="s">
        <v>215</v>
      </c>
      <c r="C202" s="16"/>
      <c r="D202" s="17">
        <v>3898220</v>
      </c>
      <c r="E202" s="17">
        <v>4142021.6</v>
      </c>
      <c r="F202" s="17">
        <v>722438.04</v>
      </c>
      <c r="G202" s="25">
        <v>722438.04</v>
      </c>
      <c r="H202" s="29">
        <f t="shared" si="2"/>
        <v>100</v>
      </c>
    </row>
    <row r="203" spans="1:8" ht="125.25" customHeight="1" outlineLevel="7" x14ac:dyDescent="0.2">
      <c r="A203" s="7" t="s">
        <v>214</v>
      </c>
      <c r="B203" s="8" t="s">
        <v>27</v>
      </c>
      <c r="C203" s="7" t="s">
        <v>26</v>
      </c>
      <c r="D203" s="9">
        <v>3670720</v>
      </c>
      <c r="E203" s="9">
        <v>3914521.6</v>
      </c>
      <c r="F203" s="9">
        <v>608181.37</v>
      </c>
      <c r="G203" s="26">
        <v>608181.37</v>
      </c>
      <c r="H203" s="29">
        <f t="shared" si="2"/>
        <v>100</v>
      </c>
    </row>
    <row r="204" spans="1:8" ht="60" outlineLevel="7" x14ac:dyDescent="0.2">
      <c r="A204" s="7" t="s">
        <v>214</v>
      </c>
      <c r="B204" s="8" t="s">
        <v>13</v>
      </c>
      <c r="C204" s="7" t="s">
        <v>12</v>
      </c>
      <c r="D204" s="9">
        <v>227500</v>
      </c>
      <c r="E204" s="9">
        <v>227500</v>
      </c>
      <c r="F204" s="9">
        <v>114256.67</v>
      </c>
      <c r="G204" s="26">
        <v>114256.67</v>
      </c>
      <c r="H204" s="29">
        <f t="shared" si="2"/>
        <v>100</v>
      </c>
    </row>
    <row r="205" spans="1:8" ht="60" outlineLevel="2" x14ac:dyDescent="0.2">
      <c r="A205" s="14" t="s">
        <v>216</v>
      </c>
      <c r="B205" s="15" t="s">
        <v>217</v>
      </c>
      <c r="C205" s="16"/>
      <c r="D205" s="17">
        <v>4786631</v>
      </c>
      <c r="E205" s="17">
        <v>4786631</v>
      </c>
      <c r="F205" s="17">
        <v>1188321</v>
      </c>
      <c r="G205" s="25">
        <v>1188321</v>
      </c>
      <c r="H205" s="29">
        <f t="shared" ref="H205:H266" si="3">G205/F205*100</f>
        <v>100</v>
      </c>
    </row>
    <row r="206" spans="1:8" ht="64.5" customHeight="1" outlineLevel="3" x14ac:dyDescent="0.2">
      <c r="A206" s="14" t="s">
        <v>218</v>
      </c>
      <c r="B206" s="15" t="s">
        <v>219</v>
      </c>
      <c r="C206" s="16"/>
      <c r="D206" s="17">
        <v>4786631</v>
      </c>
      <c r="E206" s="17">
        <v>4786631</v>
      </c>
      <c r="F206" s="17">
        <v>1188321</v>
      </c>
      <c r="G206" s="25">
        <v>1188321</v>
      </c>
      <c r="H206" s="29">
        <f t="shared" si="3"/>
        <v>100</v>
      </c>
    </row>
    <row r="207" spans="1:8" ht="124.5" customHeight="1" outlineLevel="7" x14ac:dyDescent="0.2">
      <c r="A207" s="7" t="s">
        <v>218</v>
      </c>
      <c r="B207" s="8" t="s">
        <v>27</v>
      </c>
      <c r="C207" s="7" t="s">
        <v>26</v>
      </c>
      <c r="D207" s="9">
        <v>4786631</v>
      </c>
      <c r="E207" s="9">
        <v>4786631</v>
      </c>
      <c r="F207" s="9">
        <v>1188321</v>
      </c>
      <c r="G207" s="26">
        <v>1188321</v>
      </c>
      <c r="H207" s="29">
        <f t="shared" si="3"/>
        <v>100</v>
      </c>
    </row>
    <row r="208" spans="1:8" ht="60" outlineLevel="2" x14ac:dyDescent="0.2">
      <c r="A208" s="14" t="s">
        <v>220</v>
      </c>
      <c r="B208" s="15" t="s">
        <v>221</v>
      </c>
      <c r="C208" s="16"/>
      <c r="D208" s="17">
        <v>287000</v>
      </c>
      <c r="E208" s="17">
        <v>287000</v>
      </c>
      <c r="F208" s="17">
        <v>40000</v>
      </c>
      <c r="G208" s="25">
        <v>40000</v>
      </c>
      <c r="H208" s="29">
        <f t="shared" si="3"/>
        <v>100</v>
      </c>
    </row>
    <row r="209" spans="1:8" ht="45" outlineLevel="3" x14ac:dyDescent="0.2">
      <c r="A209" s="14" t="s">
        <v>222</v>
      </c>
      <c r="B209" s="15" t="s">
        <v>223</v>
      </c>
      <c r="C209" s="16"/>
      <c r="D209" s="17">
        <v>287000</v>
      </c>
      <c r="E209" s="17">
        <v>287000</v>
      </c>
      <c r="F209" s="17">
        <v>40000</v>
      </c>
      <c r="G209" s="25">
        <v>40000</v>
      </c>
      <c r="H209" s="29">
        <f t="shared" si="3"/>
        <v>100</v>
      </c>
    </row>
    <row r="210" spans="1:8" ht="60" outlineLevel="7" x14ac:dyDescent="0.2">
      <c r="A210" s="7" t="s">
        <v>222</v>
      </c>
      <c r="B210" s="8" t="s">
        <v>13</v>
      </c>
      <c r="C210" s="7" t="s">
        <v>12</v>
      </c>
      <c r="D210" s="9">
        <v>287000</v>
      </c>
      <c r="E210" s="9">
        <v>287000</v>
      </c>
      <c r="F210" s="9">
        <v>40000</v>
      </c>
      <c r="G210" s="26">
        <v>40000</v>
      </c>
      <c r="H210" s="29">
        <f t="shared" si="3"/>
        <v>100</v>
      </c>
    </row>
    <row r="211" spans="1:8" ht="105" x14ac:dyDescent="0.2">
      <c r="A211" s="14" t="s">
        <v>224</v>
      </c>
      <c r="B211" s="15" t="s">
        <v>225</v>
      </c>
      <c r="C211" s="16"/>
      <c r="D211" s="17">
        <v>48128438</v>
      </c>
      <c r="E211" s="17">
        <v>49058738</v>
      </c>
      <c r="F211" s="17">
        <v>11149924.08</v>
      </c>
      <c r="G211" s="25">
        <v>11065759.49</v>
      </c>
      <c r="H211" s="29">
        <f t="shared" si="3"/>
        <v>99.245155488090106</v>
      </c>
    </row>
    <row r="212" spans="1:8" ht="135" outlineLevel="1" x14ac:dyDescent="0.2">
      <c r="A212" s="14" t="s">
        <v>226</v>
      </c>
      <c r="B212" s="15" t="s">
        <v>227</v>
      </c>
      <c r="C212" s="16"/>
      <c r="D212" s="17">
        <v>1424212</v>
      </c>
      <c r="E212" s="17">
        <v>1453212</v>
      </c>
      <c r="F212" s="17">
        <v>506722</v>
      </c>
      <c r="G212" s="25">
        <v>506722</v>
      </c>
      <c r="H212" s="29">
        <f t="shared" si="3"/>
        <v>100</v>
      </c>
    </row>
    <row r="213" spans="1:8" ht="30" outlineLevel="2" x14ac:dyDescent="0.2">
      <c r="A213" s="14" t="s">
        <v>228</v>
      </c>
      <c r="B213" s="15" t="s">
        <v>229</v>
      </c>
      <c r="C213" s="16"/>
      <c r="D213" s="17">
        <v>290000</v>
      </c>
      <c r="E213" s="17">
        <v>319000</v>
      </c>
      <c r="F213" s="17">
        <v>319000</v>
      </c>
      <c r="G213" s="25">
        <v>319000</v>
      </c>
      <c r="H213" s="29">
        <f t="shared" si="3"/>
        <v>100</v>
      </c>
    </row>
    <row r="214" spans="1:8" ht="45" outlineLevel="3" x14ac:dyDescent="0.2">
      <c r="A214" s="14" t="s">
        <v>230</v>
      </c>
      <c r="B214" s="15" t="s">
        <v>231</v>
      </c>
      <c r="C214" s="16"/>
      <c r="D214" s="17">
        <v>290000</v>
      </c>
      <c r="E214" s="17">
        <v>319000</v>
      </c>
      <c r="F214" s="17">
        <v>319000</v>
      </c>
      <c r="G214" s="25">
        <v>319000</v>
      </c>
      <c r="H214" s="29">
        <f t="shared" si="3"/>
        <v>100</v>
      </c>
    </row>
    <row r="215" spans="1:8" ht="15" outlineLevel="7" x14ac:dyDescent="0.2">
      <c r="A215" s="7" t="s">
        <v>230</v>
      </c>
      <c r="B215" s="8" t="s">
        <v>29</v>
      </c>
      <c r="C215" s="7" t="s">
        <v>28</v>
      </c>
      <c r="D215" s="9">
        <v>290000</v>
      </c>
      <c r="E215" s="9">
        <v>319000</v>
      </c>
      <c r="F215" s="9">
        <v>319000</v>
      </c>
      <c r="G215" s="26">
        <v>319000</v>
      </c>
      <c r="H215" s="29">
        <f t="shared" si="3"/>
        <v>100</v>
      </c>
    </row>
    <row r="216" spans="1:8" ht="45" outlineLevel="2" x14ac:dyDescent="0.2">
      <c r="A216" s="14" t="s">
        <v>232</v>
      </c>
      <c r="B216" s="15" t="s">
        <v>233</v>
      </c>
      <c r="C216" s="16"/>
      <c r="D216" s="17">
        <v>1134212</v>
      </c>
      <c r="E216" s="17">
        <v>1134212</v>
      </c>
      <c r="F216" s="17">
        <v>187722</v>
      </c>
      <c r="G216" s="25">
        <v>187722</v>
      </c>
      <c r="H216" s="29">
        <f t="shared" si="3"/>
        <v>100</v>
      </c>
    </row>
    <row r="217" spans="1:8" ht="195" outlineLevel="3" x14ac:dyDescent="0.2">
      <c r="A217" s="14" t="s">
        <v>234</v>
      </c>
      <c r="B217" s="18" t="s">
        <v>235</v>
      </c>
      <c r="C217" s="16"/>
      <c r="D217" s="17">
        <v>1134212</v>
      </c>
      <c r="E217" s="17">
        <v>1134212</v>
      </c>
      <c r="F217" s="17">
        <v>187722</v>
      </c>
      <c r="G217" s="25">
        <v>187722</v>
      </c>
      <c r="H217" s="29">
        <f t="shared" si="3"/>
        <v>100</v>
      </c>
    </row>
    <row r="218" spans="1:8" ht="60" outlineLevel="7" x14ac:dyDescent="0.2">
      <c r="A218" s="7" t="s">
        <v>234</v>
      </c>
      <c r="B218" s="8" t="s">
        <v>37</v>
      </c>
      <c r="C218" s="7" t="s">
        <v>36</v>
      </c>
      <c r="D218" s="9">
        <v>1134212</v>
      </c>
      <c r="E218" s="9">
        <v>1134212</v>
      </c>
      <c r="F218" s="9">
        <v>187722</v>
      </c>
      <c r="G218" s="26">
        <v>187722</v>
      </c>
      <c r="H218" s="29">
        <f t="shared" si="3"/>
        <v>100</v>
      </c>
    </row>
    <row r="219" spans="1:8" ht="165" outlineLevel="1" x14ac:dyDescent="0.2">
      <c r="A219" s="14" t="s">
        <v>236</v>
      </c>
      <c r="B219" s="15" t="s">
        <v>237</v>
      </c>
      <c r="C219" s="16"/>
      <c r="D219" s="17">
        <v>46704226</v>
      </c>
      <c r="E219" s="17">
        <v>47605526</v>
      </c>
      <c r="F219" s="17">
        <v>10643202.08</v>
      </c>
      <c r="G219" s="25">
        <v>10559037.49</v>
      </c>
      <c r="H219" s="29">
        <f t="shared" si="3"/>
        <v>99.209217401235321</v>
      </c>
    </row>
    <row r="220" spans="1:8" ht="60" outlineLevel="2" x14ac:dyDescent="0.2">
      <c r="A220" s="14" t="s">
        <v>238</v>
      </c>
      <c r="B220" s="15" t="s">
        <v>213</v>
      </c>
      <c r="C220" s="16"/>
      <c r="D220" s="17">
        <v>42513619</v>
      </c>
      <c r="E220" s="17">
        <v>43414919</v>
      </c>
      <c r="F220" s="17">
        <v>9625750.25</v>
      </c>
      <c r="G220" s="25">
        <v>9541585.6600000001</v>
      </c>
      <c r="H220" s="29">
        <f t="shared" si="3"/>
        <v>99.125630856670114</v>
      </c>
    </row>
    <row r="221" spans="1:8" ht="30" outlineLevel="3" x14ac:dyDescent="0.2">
      <c r="A221" s="14" t="s">
        <v>239</v>
      </c>
      <c r="B221" s="15" t="s">
        <v>240</v>
      </c>
      <c r="C221" s="16"/>
      <c r="D221" s="17">
        <v>2890107</v>
      </c>
      <c r="E221" s="17">
        <v>2890107</v>
      </c>
      <c r="F221" s="17">
        <v>494272.8</v>
      </c>
      <c r="G221" s="25">
        <v>494272.8</v>
      </c>
      <c r="H221" s="29">
        <f t="shared" si="3"/>
        <v>100</v>
      </c>
    </row>
    <row r="222" spans="1:8" ht="135" outlineLevel="7" x14ac:dyDescent="0.2">
      <c r="A222" s="7" t="s">
        <v>239</v>
      </c>
      <c r="B222" s="8" t="s">
        <v>27</v>
      </c>
      <c r="C222" s="7" t="s">
        <v>26</v>
      </c>
      <c r="D222" s="9">
        <v>2890107</v>
      </c>
      <c r="E222" s="9">
        <v>2890107</v>
      </c>
      <c r="F222" s="9">
        <v>494272.8</v>
      </c>
      <c r="G222" s="26">
        <v>494272.8</v>
      </c>
      <c r="H222" s="29">
        <f t="shared" si="3"/>
        <v>100</v>
      </c>
    </row>
    <row r="223" spans="1:8" ht="45" outlineLevel="3" x14ac:dyDescent="0.2">
      <c r="A223" s="14" t="s">
        <v>241</v>
      </c>
      <c r="B223" s="15" t="s">
        <v>215</v>
      </c>
      <c r="C223" s="16"/>
      <c r="D223" s="17">
        <v>27332626.690000001</v>
      </c>
      <c r="E223" s="17">
        <v>27903269.649999999</v>
      </c>
      <c r="F223" s="17">
        <v>6494554.1100000003</v>
      </c>
      <c r="G223" s="25">
        <v>6494554.1100000003</v>
      </c>
      <c r="H223" s="29">
        <f t="shared" si="3"/>
        <v>100</v>
      </c>
    </row>
    <row r="224" spans="1:8" ht="135" outlineLevel="7" x14ac:dyDescent="0.2">
      <c r="A224" s="7" t="s">
        <v>241</v>
      </c>
      <c r="B224" s="8" t="s">
        <v>27</v>
      </c>
      <c r="C224" s="7" t="s">
        <v>26</v>
      </c>
      <c r="D224" s="9">
        <v>22442829</v>
      </c>
      <c r="E224" s="9">
        <v>22065721</v>
      </c>
      <c r="F224" s="9">
        <v>3673636.43</v>
      </c>
      <c r="G224" s="26">
        <v>3673636.43</v>
      </c>
      <c r="H224" s="29">
        <f t="shared" si="3"/>
        <v>100</v>
      </c>
    </row>
    <row r="225" spans="1:8" ht="60" outlineLevel="7" x14ac:dyDescent="0.2">
      <c r="A225" s="7" t="s">
        <v>241</v>
      </c>
      <c r="B225" s="8" t="s">
        <v>13</v>
      </c>
      <c r="C225" s="7" t="s">
        <v>12</v>
      </c>
      <c r="D225" s="9">
        <v>4656257.6900000004</v>
      </c>
      <c r="E225" s="9">
        <v>5585008.6500000004</v>
      </c>
      <c r="F225" s="9">
        <v>2746239.68</v>
      </c>
      <c r="G225" s="26">
        <v>2746239.68</v>
      </c>
      <c r="H225" s="29">
        <f t="shared" si="3"/>
        <v>100</v>
      </c>
    </row>
    <row r="226" spans="1:8" ht="15" outlineLevel="7" x14ac:dyDescent="0.2">
      <c r="A226" s="7" t="s">
        <v>241</v>
      </c>
      <c r="B226" s="8" t="s">
        <v>29</v>
      </c>
      <c r="C226" s="7" t="s">
        <v>28</v>
      </c>
      <c r="D226" s="9">
        <v>233540</v>
      </c>
      <c r="E226" s="9">
        <v>252540</v>
      </c>
      <c r="F226" s="9">
        <v>74678</v>
      </c>
      <c r="G226" s="26">
        <v>74678</v>
      </c>
      <c r="H226" s="29">
        <f t="shared" si="3"/>
        <v>100</v>
      </c>
    </row>
    <row r="227" spans="1:8" ht="60" outlineLevel="3" x14ac:dyDescent="0.2">
      <c r="A227" s="14" t="s">
        <v>242</v>
      </c>
      <c r="B227" s="15" t="s">
        <v>243</v>
      </c>
      <c r="C227" s="16"/>
      <c r="D227" s="17">
        <v>7989385.3099999996</v>
      </c>
      <c r="E227" s="17">
        <v>8320042.3499999996</v>
      </c>
      <c r="F227" s="17">
        <v>1549986.34</v>
      </c>
      <c r="G227" s="25">
        <v>1549986.34</v>
      </c>
      <c r="H227" s="29">
        <f t="shared" si="3"/>
        <v>100</v>
      </c>
    </row>
    <row r="228" spans="1:8" ht="135" outlineLevel="7" x14ac:dyDescent="0.2">
      <c r="A228" s="7" t="s">
        <v>242</v>
      </c>
      <c r="B228" s="8" t="s">
        <v>27</v>
      </c>
      <c r="C228" s="7" t="s">
        <v>26</v>
      </c>
      <c r="D228" s="9">
        <v>6137483</v>
      </c>
      <c r="E228" s="9">
        <v>6519991</v>
      </c>
      <c r="F228" s="9">
        <v>1062683.55</v>
      </c>
      <c r="G228" s="26">
        <v>1062683.55</v>
      </c>
      <c r="H228" s="29">
        <f t="shared" si="3"/>
        <v>100</v>
      </c>
    </row>
    <row r="229" spans="1:8" ht="60" outlineLevel="7" x14ac:dyDescent="0.2">
      <c r="A229" s="7" t="s">
        <v>242</v>
      </c>
      <c r="B229" s="8" t="s">
        <v>13</v>
      </c>
      <c r="C229" s="7" t="s">
        <v>12</v>
      </c>
      <c r="D229" s="9">
        <v>1820542.31</v>
      </c>
      <c r="E229" s="9">
        <v>1768691.35</v>
      </c>
      <c r="F229" s="9">
        <v>479541.79</v>
      </c>
      <c r="G229" s="26">
        <v>479541.79</v>
      </c>
      <c r="H229" s="29">
        <f t="shared" si="3"/>
        <v>100</v>
      </c>
    </row>
    <row r="230" spans="1:8" ht="15" outlineLevel="7" x14ac:dyDescent="0.2">
      <c r="A230" s="7" t="s">
        <v>242</v>
      </c>
      <c r="B230" s="8" t="s">
        <v>29</v>
      </c>
      <c r="C230" s="7" t="s">
        <v>28</v>
      </c>
      <c r="D230" s="9">
        <v>31360</v>
      </c>
      <c r="E230" s="9">
        <v>31360</v>
      </c>
      <c r="F230" s="9">
        <v>7761</v>
      </c>
      <c r="G230" s="26">
        <v>7761</v>
      </c>
      <c r="H230" s="29">
        <f t="shared" si="3"/>
        <v>100</v>
      </c>
    </row>
    <row r="231" spans="1:8" ht="105" outlineLevel="3" x14ac:dyDescent="0.2">
      <c r="A231" s="14" t="s">
        <v>244</v>
      </c>
      <c r="B231" s="15" t="s">
        <v>245</v>
      </c>
      <c r="C231" s="16"/>
      <c r="D231" s="17">
        <v>17500</v>
      </c>
      <c r="E231" s="17">
        <v>17500</v>
      </c>
      <c r="F231" s="17">
        <v>17500</v>
      </c>
      <c r="G231" s="25">
        <v>0</v>
      </c>
      <c r="H231" s="29">
        <f t="shared" si="3"/>
        <v>0</v>
      </c>
    </row>
    <row r="232" spans="1:8" ht="135" outlineLevel="7" x14ac:dyDescent="0.2">
      <c r="A232" s="7" t="s">
        <v>244</v>
      </c>
      <c r="B232" s="8" t="s">
        <v>27</v>
      </c>
      <c r="C232" s="7" t="s">
        <v>26</v>
      </c>
      <c r="D232" s="9">
        <v>17500</v>
      </c>
      <c r="E232" s="9">
        <v>17500</v>
      </c>
      <c r="F232" s="9">
        <v>17500</v>
      </c>
      <c r="G232" s="26">
        <v>0</v>
      </c>
      <c r="H232" s="29">
        <f t="shared" si="3"/>
        <v>0</v>
      </c>
    </row>
    <row r="233" spans="1:8" ht="90" outlineLevel="3" x14ac:dyDescent="0.2">
      <c r="A233" s="14" t="s">
        <v>246</v>
      </c>
      <c r="B233" s="15" t="s">
        <v>247</v>
      </c>
      <c r="C233" s="16"/>
      <c r="D233" s="17">
        <v>370600</v>
      </c>
      <c r="E233" s="17">
        <v>370600</v>
      </c>
      <c r="F233" s="17">
        <v>88200</v>
      </c>
      <c r="G233" s="25">
        <v>78050</v>
      </c>
      <c r="H233" s="29">
        <f t="shared" si="3"/>
        <v>88.492063492063494</v>
      </c>
    </row>
    <row r="234" spans="1:8" ht="135" outlineLevel="7" x14ac:dyDescent="0.2">
      <c r="A234" s="7" t="s">
        <v>246</v>
      </c>
      <c r="B234" s="8" t="s">
        <v>27</v>
      </c>
      <c r="C234" s="7" t="s">
        <v>26</v>
      </c>
      <c r="D234" s="9">
        <v>212430</v>
      </c>
      <c r="E234" s="9">
        <v>202240.95</v>
      </c>
      <c r="F234" s="9">
        <v>46327.57</v>
      </c>
      <c r="G234" s="26">
        <v>46327.57</v>
      </c>
      <c r="H234" s="29">
        <f t="shared" si="3"/>
        <v>100</v>
      </c>
    </row>
    <row r="235" spans="1:8" ht="60" outlineLevel="7" x14ac:dyDescent="0.2">
      <c r="A235" s="7" t="s">
        <v>246</v>
      </c>
      <c r="B235" s="8" t="s">
        <v>13</v>
      </c>
      <c r="C235" s="7" t="s">
        <v>12</v>
      </c>
      <c r="D235" s="9">
        <v>158170</v>
      </c>
      <c r="E235" s="9">
        <v>168359.05</v>
      </c>
      <c r="F235" s="9">
        <v>41872.43</v>
      </c>
      <c r="G235" s="26">
        <v>31722.43</v>
      </c>
      <c r="H235" s="29">
        <f t="shared" si="3"/>
        <v>75.759706327051006</v>
      </c>
    </row>
    <row r="236" spans="1:8" ht="45" outlineLevel="3" x14ac:dyDescent="0.2">
      <c r="A236" s="14" t="s">
        <v>248</v>
      </c>
      <c r="B236" s="15" t="s">
        <v>249</v>
      </c>
      <c r="C236" s="16"/>
      <c r="D236" s="17">
        <v>14900</v>
      </c>
      <c r="E236" s="17">
        <v>14900</v>
      </c>
      <c r="F236" s="17">
        <v>3725</v>
      </c>
      <c r="G236" s="25">
        <v>3725</v>
      </c>
      <c r="H236" s="29">
        <f t="shared" si="3"/>
        <v>100</v>
      </c>
    </row>
    <row r="237" spans="1:8" ht="60" outlineLevel="7" x14ac:dyDescent="0.2">
      <c r="A237" s="7" t="s">
        <v>248</v>
      </c>
      <c r="B237" s="8" t="s">
        <v>13</v>
      </c>
      <c r="C237" s="7" t="s">
        <v>12</v>
      </c>
      <c r="D237" s="9">
        <v>14900</v>
      </c>
      <c r="E237" s="9">
        <v>14900</v>
      </c>
      <c r="F237" s="9">
        <v>3725</v>
      </c>
      <c r="G237" s="26">
        <v>3725</v>
      </c>
      <c r="H237" s="29">
        <f t="shared" si="3"/>
        <v>100</v>
      </c>
    </row>
    <row r="238" spans="1:8" ht="60" outlineLevel="3" x14ac:dyDescent="0.2">
      <c r="A238" s="14" t="s">
        <v>250</v>
      </c>
      <c r="B238" s="15" t="s">
        <v>251</v>
      </c>
      <c r="C238" s="16"/>
      <c r="D238" s="17">
        <v>79300</v>
      </c>
      <c r="E238" s="17">
        <v>79300</v>
      </c>
      <c r="F238" s="17">
        <v>19825</v>
      </c>
      <c r="G238" s="25">
        <v>19825</v>
      </c>
      <c r="H238" s="29">
        <f t="shared" si="3"/>
        <v>100</v>
      </c>
    </row>
    <row r="239" spans="1:8" ht="135" outlineLevel="7" x14ac:dyDescent="0.2">
      <c r="A239" s="7" t="s">
        <v>250</v>
      </c>
      <c r="B239" s="8" t="s">
        <v>27</v>
      </c>
      <c r="C239" s="7" t="s">
        <v>26</v>
      </c>
      <c r="D239" s="9">
        <v>79300</v>
      </c>
      <c r="E239" s="9">
        <v>79300</v>
      </c>
      <c r="F239" s="9">
        <v>19825</v>
      </c>
      <c r="G239" s="26">
        <v>19825</v>
      </c>
      <c r="H239" s="29">
        <f t="shared" si="3"/>
        <v>100</v>
      </c>
    </row>
    <row r="240" spans="1:8" ht="60" outlineLevel="3" x14ac:dyDescent="0.2">
      <c r="A240" s="14" t="s">
        <v>252</v>
      </c>
      <c r="B240" s="15" t="s">
        <v>253</v>
      </c>
      <c r="C240" s="16"/>
      <c r="D240" s="17">
        <v>1474700</v>
      </c>
      <c r="E240" s="17">
        <v>1474700</v>
      </c>
      <c r="F240" s="17">
        <v>358287</v>
      </c>
      <c r="G240" s="25">
        <v>301772.40999999997</v>
      </c>
      <c r="H240" s="29">
        <f t="shared" si="3"/>
        <v>84.226446954536442</v>
      </c>
    </row>
    <row r="241" spans="1:8" ht="135" outlineLevel="7" x14ac:dyDescent="0.2">
      <c r="A241" s="7" t="s">
        <v>252</v>
      </c>
      <c r="B241" s="8" t="s">
        <v>27</v>
      </c>
      <c r="C241" s="7" t="s">
        <v>26</v>
      </c>
      <c r="D241" s="9">
        <v>1380500</v>
      </c>
      <c r="E241" s="9">
        <v>1380500</v>
      </c>
      <c r="F241" s="9">
        <v>282833</v>
      </c>
      <c r="G241" s="26">
        <v>229264.75</v>
      </c>
      <c r="H241" s="29">
        <f t="shared" si="3"/>
        <v>81.060113211683216</v>
      </c>
    </row>
    <row r="242" spans="1:8" ht="60" outlineLevel="7" x14ac:dyDescent="0.2">
      <c r="A242" s="7" t="s">
        <v>252</v>
      </c>
      <c r="B242" s="8" t="s">
        <v>13</v>
      </c>
      <c r="C242" s="7" t="s">
        <v>12</v>
      </c>
      <c r="D242" s="9">
        <v>94200</v>
      </c>
      <c r="E242" s="9">
        <v>94200</v>
      </c>
      <c r="F242" s="9">
        <v>75454</v>
      </c>
      <c r="G242" s="26">
        <v>72507.66</v>
      </c>
      <c r="H242" s="29">
        <f t="shared" si="3"/>
        <v>96.095183820605939</v>
      </c>
    </row>
    <row r="243" spans="1:8" ht="75" outlineLevel="3" x14ac:dyDescent="0.2">
      <c r="A243" s="14" t="s">
        <v>254</v>
      </c>
      <c r="B243" s="15" t="s">
        <v>255</v>
      </c>
      <c r="C243" s="16"/>
      <c r="D243" s="17">
        <v>1307200</v>
      </c>
      <c r="E243" s="17">
        <v>1307200</v>
      </c>
      <c r="F243" s="17">
        <v>326800</v>
      </c>
      <c r="G243" s="25">
        <v>326800</v>
      </c>
      <c r="H243" s="29">
        <f t="shared" si="3"/>
        <v>100</v>
      </c>
    </row>
    <row r="244" spans="1:8" ht="135" outlineLevel="7" x14ac:dyDescent="0.2">
      <c r="A244" s="7" t="s">
        <v>254</v>
      </c>
      <c r="B244" s="8" t="s">
        <v>27</v>
      </c>
      <c r="C244" s="7" t="s">
        <v>26</v>
      </c>
      <c r="D244" s="9">
        <v>1020380</v>
      </c>
      <c r="E244" s="9">
        <v>1088149</v>
      </c>
      <c r="F244" s="9">
        <v>163425.76</v>
      </c>
      <c r="G244" s="26">
        <v>163425.76</v>
      </c>
      <c r="H244" s="29">
        <f t="shared" si="3"/>
        <v>100</v>
      </c>
    </row>
    <row r="245" spans="1:8" ht="60" outlineLevel="7" x14ac:dyDescent="0.2">
      <c r="A245" s="7" t="s">
        <v>254</v>
      </c>
      <c r="B245" s="8" t="s">
        <v>13</v>
      </c>
      <c r="C245" s="7" t="s">
        <v>12</v>
      </c>
      <c r="D245" s="9">
        <v>286820</v>
      </c>
      <c r="E245" s="9">
        <v>219051</v>
      </c>
      <c r="F245" s="9">
        <v>163374.24</v>
      </c>
      <c r="G245" s="26">
        <v>163374.24</v>
      </c>
      <c r="H245" s="29">
        <f t="shared" si="3"/>
        <v>100</v>
      </c>
    </row>
    <row r="246" spans="1:8" ht="105" outlineLevel="3" x14ac:dyDescent="0.2">
      <c r="A246" s="14" t="s">
        <v>256</v>
      </c>
      <c r="B246" s="15" t="s">
        <v>257</v>
      </c>
      <c r="C246" s="16"/>
      <c r="D246" s="17">
        <v>35500</v>
      </c>
      <c r="E246" s="17">
        <v>35500</v>
      </c>
      <c r="F246" s="17">
        <v>35500</v>
      </c>
      <c r="G246" s="25">
        <v>35500</v>
      </c>
      <c r="H246" s="29">
        <f t="shared" si="3"/>
        <v>100</v>
      </c>
    </row>
    <row r="247" spans="1:8" ht="60" outlineLevel="7" x14ac:dyDescent="0.2">
      <c r="A247" s="7" t="s">
        <v>256</v>
      </c>
      <c r="B247" s="8" t="s">
        <v>13</v>
      </c>
      <c r="C247" s="7" t="s">
        <v>12</v>
      </c>
      <c r="D247" s="9">
        <v>35500</v>
      </c>
      <c r="E247" s="9">
        <v>35500</v>
      </c>
      <c r="F247" s="9">
        <v>35500</v>
      </c>
      <c r="G247" s="26">
        <v>35500</v>
      </c>
      <c r="H247" s="29">
        <f t="shared" si="3"/>
        <v>100</v>
      </c>
    </row>
    <row r="248" spans="1:8" ht="30" outlineLevel="3" x14ac:dyDescent="0.2">
      <c r="A248" s="14" t="s">
        <v>258</v>
      </c>
      <c r="B248" s="15" t="s">
        <v>259</v>
      </c>
      <c r="C248" s="16"/>
      <c r="D248" s="17">
        <v>1001800</v>
      </c>
      <c r="E248" s="17">
        <v>1001800</v>
      </c>
      <c r="F248" s="17">
        <v>237100</v>
      </c>
      <c r="G248" s="25">
        <v>237100</v>
      </c>
      <c r="H248" s="29">
        <f t="shared" si="3"/>
        <v>100</v>
      </c>
    </row>
    <row r="249" spans="1:8" ht="135" outlineLevel="7" x14ac:dyDescent="0.2">
      <c r="A249" s="7" t="s">
        <v>258</v>
      </c>
      <c r="B249" s="8" t="s">
        <v>27</v>
      </c>
      <c r="C249" s="7" t="s">
        <v>26</v>
      </c>
      <c r="D249" s="9">
        <v>728054</v>
      </c>
      <c r="E249" s="9">
        <v>728054</v>
      </c>
      <c r="F249" s="9">
        <v>131618.72</v>
      </c>
      <c r="G249" s="26">
        <v>131618.72</v>
      </c>
      <c r="H249" s="29">
        <f t="shared" si="3"/>
        <v>100</v>
      </c>
    </row>
    <row r="250" spans="1:8" ht="60" outlineLevel="7" x14ac:dyDescent="0.2">
      <c r="A250" s="7" t="s">
        <v>258</v>
      </c>
      <c r="B250" s="8" t="s">
        <v>13</v>
      </c>
      <c r="C250" s="7" t="s">
        <v>12</v>
      </c>
      <c r="D250" s="9">
        <v>273746</v>
      </c>
      <c r="E250" s="9">
        <v>273746</v>
      </c>
      <c r="F250" s="9">
        <v>105481.28</v>
      </c>
      <c r="G250" s="26">
        <v>105481.28</v>
      </c>
      <c r="H250" s="29">
        <f t="shared" si="3"/>
        <v>100</v>
      </c>
    </row>
    <row r="251" spans="1:8" ht="60" outlineLevel="2" x14ac:dyDescent="0.2">
      <c r="A251" s="14" t="s">
        <v>260</v>
      </c>
      <c r="B251" s="15" t="s">
        <v>261</v>
      </c>
      <c r="C251" s="16"/>
      <c r="D251" s="17">
        <v>4117311</v>
      </c>
      <c r="E251" s="17">
        <v>4117311</v>
      </c>
      <c r="F251" s="17">
        <v>1014397.83</v>
      </c>
      <c r="G251" s="25">
        <v>1014397.83</v>
      </c>
      <c r="H251" s="29">
        <f t="shared" si="3"/>
        <v>100</v>
      </c>
    </row>
    <row r="252" spans="1:8" ht="105" outlineLevel="3" x14ac:dyDescent="0.2">
      <c r="A252" s="14" t="s">
        <v>262</v>
      </c>
      <c r="B252" s="15" t="s">
        <v>263</v>
      </c>
      <c r="C252" s="16"/>
      <c r="D252" s="17">
        <v>4117311</v>
      </c>
      <c r="E252" s="17">
        <v>4117311</v>
      </c>
      <c r="F252" s="17">
        <v>1014397.83</v>
      </c>
      <c r="G252" s="25">
        <v>1014397.83</v>
      </c>
      <c r="H252" s="29">
        <f t="shared" si="3"/>
        <v>100</v>
      </c>
    </row>
    <row r="253" spans="1:8" ht="30" outlineLevel="7" x14ac:dyDescent="0.2">
      <c r="A253" s="7" t="s">
        <v>262</v>
      </c>
      <c r="B253" s="8" t="s">
        <v>151</v>
      </c>
      <c r="C253" s="7" t="s">
        <v>150</v>
      </c>
      <c r="D253" s="9">
        <v>4117311</v>
      </c>
      <c r="E253" s="9">
        <v>4117311</v>
      </c>
      <c r="F253" s="9">
        <v>1014397.83</v>
      </c>
      <c r="G253" s="26">
        <v>1014397.83</v>
      </c>
      <c r="H253" s="29">
        <f t="shared" si="3"/>
        <v>100</v>
      </c>
    </row>
    <row r="254" spans="1:8" ht="45" outlineLevel="2" x14ac:dyDescent="0.2">
      <c r="A254" s="14" t="s">
        <v>264</v>
      </c>
      <c r="B254" s="15" t="s">
        <v>265</v>
      </c>
      <c r="C254" s="16"/>
      <c r="D254" s="17">
        <v>73296</v>
      </c>
      <c r="E254" s="17">
        <v>73296</v>
      </c>
      <c r="F254" s="17">
        <v>3054</v>
      </c>
      <c r="G254" s="25">
        <v>3054</v>
      </c>
      <c r="H254" s="29">
        <f t="shared" si="3"/>
        <v>100</v>
      </c>
    </row>
    <row r="255" spans="1:8" ht="45" outlineLevel="3" x14ac:dyDescent="0.2">
      <c r="A255" s="14" t="s">
        <v>266</v>
      </c>
      <c r="B255" s="15" t="s">
        <v>267</v>
      </c>
      <c r="C255" s="16"/>
      <c r="D255" s="17">
        <v>73296</v>
      </c>
      <c r="E255" s="17">
        <v>73296</v>
      </c>
      <c r="F255" s="17">
        <v>3054</v>
      </c>
      <c r="G255" s="25">
        <v>3054</v>
      </c>
      <c r="H255" s="29">
        <f t="shared" si="3"/>
        <v>100</v>
      </c>
    </row>
    <row r="256" spans="1:8" ht="30" outlineLevel="7" x14ac:dyDescent="0.2">
      <c r="A256" s="7" t="s">
        <v>266</v>
      </c>
      <c r="B256" s="8" t="s">
        <v>151</v>
      </c>
      <c r="C256" s="7" t="s">
        <v>150</v>
      </c>
      <c r="D256" s="9">
        <v>73296</v>
      </c>
      <c r="E256" s="9">
        <v>73296</v>
      </c>
      <c r="F256" s="9">
        <v>3054</v>
      </c>
      <c r="G256" s="26">
        <v>3054</v>
      </c>
      <c r="H256" s="29">
        <f t="shared" si="3"/>
        <v>100</v>
      </c>
    </row>
    <row r="257" spans="1:8" ht="120" x14ac:dyDescent="0.2">
      <c r="A257" s="14" t="s">
        <v>268</v>
      </c>
      <c r="B257" s="15" t="s">
        <v>269</v>
      </c>
      <c r="C257" s="16"/>
      <c r="D257" s="17">
        <v>29364937</v>
      </c>
      <c r="E257" s="17">
        <v>29364937</v>
      </c>
      <c r="F257" s="17">
        <v>4929755.8899999997</v>
      </c>
      <c r="G257" s="25">
        <v>4929755.8899999997</v>
      </c>
      <c r="H257" s="29">
        <f t="shared" si="3"/>
        <v>100</v>
      </c>
    </row>
    <row r="258" spans="1:8" ht="165" outlineLevel="1" x14ac:dyDescent="0.2">
      <c r="A258" s="14" t="s">
        <v>270</v>
      </c>
      <c r="B258" s="15" t="s">
        <v>271</v>
      </c>
      <c r="C258" s="16"/>
      <c r="D258" s="17">
        <v>29114937</v>
      </c>
      <c r="E258" s="17">
        <v>29114937</v>
      </c>
      <c r="F258" s="17">
        <v>4929755.8899999997</v>
      </c>
      <c r="G258" s="25">
        <v>4929755.8899999997</v>
      </c>
      <c r="H258" s="29">
        <f t="shared" si="3"/>
        <v>100</v>
      </c>
    </row>
    <row r="259" spans="1:8" ht="60" outlineLevel="2" x14ac:dyDescent="0.2">
      <c r="A259" s="14" t="s">
        <v>272</v>
      </c>
      <c r="B259" s="15" t="s">
        <v>213</v>
      </c>
      <c r="C259" s="16"/>
      <c r="D259" s="17">
        <v>11602919</v>
      </c>
      <c r="E259" s="17">
        <v>11602919</v>
      </c>
      <c r="F259" s="17">
        <v>2039540.3</v>
      </c>
      <c r="G259" s="25">
        <v>2039540.3</v>
      </c>
      <c r="H259" s="29">
        <f t="shared" si="3"/>
        <v>100</v>
      </c>
    </row>
    <row r="260" spans="1:8" ht="45" outlineLevel="3" x14ac:dyDescent="0.2">
      <c r="A260" s="14" t="s">
        <v>273</v>
      </c>
      <c r="B260" s="15" t="s">
        <v>215</v>
      </c>
      <c r="C260" s="16"/>
      <c r="D260" s="17">
        <v>11602919</v>
      </c>
      <c r="E260" s="17">
        <v>11602919</v>
      </c>
      <c r="F260" s="17">
        <v>2039540.3</v>
      </c>
      <c r="G260" s="25">
        <v>2039540.3</v>
      </c>
      <c r="H260" s="29">
        <f t="shared" si="3"/>
        <v>100</v>
      </c>
    </row>
    <row r="261" spans="1:8" ht="135" outlineLevel="7" x14ac:dyDescent="0.2">
      <c r="A261" s="7" t="s">
        <v>273</v>
      </c>
      <c r="B261" s="8" t="s">
        <v>27</v>
      </c>
      <c r="C261" s="7" t="s">
        <v>26</v>
      </c>
      <c r="D261" s="9">
        <v>11187472</v>
      </c>
      <c r="E261" s="9">
        <v>11187472</v>
      </c>
      <c r="F261" s="9">
        <v>1947018</v>
      </c>
      <c r="G261" s="26">
        <v>1947018</v>
      </c>
      <c r="H261" s="29">
        <f t="shared" si="3"/>
        <v>100</v>
      </c>
    </row>
    <row r="262" spans="1:8" ht="60" outlineLevel="7" x14ac:dyDescent="0.2">
      <c r="A262" s="7" t="s">
        <v>273</v>
      </c>
      <c r="B262" s="8" t="s">
        <v>13</v>
      </c>
      <c r="C262" s="7" t="s">
        <v>12</v>
      </c>
      <c r="D262" s="9">
        <v>415447</v>
      </c>
      <c r="E262" s="9">
        <v>415447</v>
      </c>
      <c r="F262" s="9">
        <v>92522.3</v>
      </c>
      <c r="G262" s="26">
        <v>92522.3</v>
      </c>
      <c r="H262" s="29">
        <f t="shared" si="3"/>
        <v>100</v>
      </c>
    </row>
    <row r="263" spans="1:8" ht="75" outlineLevel="2" x14ac:dyDescent="0.2">
      <c r="A263" s="14" t="s">
        <v>274</v>
      </c>
      <c r="B263" s="15" t="s">
        <v>275</v>
      </c>
      <c r="C263" s="16"/>
      <c r="D263" s="17">
        <v>17512018</v>
      </c>
      <c r="E263" s="17">
        <v>17512018</v>
      </c>
      <c r="F263" s="17">
        <v>2890215.59</v>
      </c>
      <c r="G263" s="25">
        <v>2890215.59</v>
      </c>
      <c r="H263" s="29">
        <f t="shared" si="3"/>
        <v>100</v>
      </c>
    </row>
    <row r="264" spans="1:8" ht="60" outlineLevel="3" x14ac:dyDescent="0.2">
      <c r="A264" s="14" t="s">
        <v>276</v>
      </c>
      <c r="B264" s="15" t="s">
        <v>25</v>
      </c>
      <c r="C264" s="16"/>
      <c r="D264" s="17">
        <v>17409668</v>
      </c>
      <c r="E264" s="17">
        <v>17409668</v>
      </c>
      <c r="F264" s="17">
        <v>2890215.59</v>
      </c>
      <c r="G264" s="25">
        <v>2890215.59</v>
      </c>
      <c r="H264" s="29">
        <f t="shared" si="3"/>
        <v>100</v>
      </c>
    </row>
    <row r="265" spans="1:8" ht="135" outlineLevel="7" x14ac:dyDescent="0.2">
      <c r="A265" s="7" t="s">
        <v>276</v>
      </c>
      <c r="B265" s="8" t="s">
        <v>27</v>
      </c>
      <c r="C265" s="7" t="s">
        <v>26</v>
      </c>
      <c r="D265" s="9">
        <v>16624468</v>
      </c>
      <c r="E265" s="9">
        <v>16381069.83</v>
      </c>
      <c r="F265" s="9">
        <v>2720475.69</v>
      </c>
      <c r="G265" s="26">
        <v>2720475.69</v>
      </c>
      <c r="H265" s="29">
        <f t="shared" si="3"/>
        <v>100</v>
      </c>
    </row>
    <row r="266" spans="1:8" ht="60" outlineLevel="7" x14ac:dyDescent="0.2">
      <c r="A266" s="7" t="s">
        <v>276</v>
      </c>
      <c r="B266" s="8" t="s">
        <v>13</v>
      </c>
      <c r="C266" s="7" t="s">
        <v>12</v>
      </c>
      <c r="D266" s="9">
        <v>785200</v>
      </c>
      <c r="E266" s="9">
        <v>1028598.17</v>
      </c>
      <c r="F266" s="9">
        <v>169739.9</v>
      </c>
      <c r="G266" s="26">
        <v>169739.9</v>
      </c>
      <c r="H266" s="29">
        <f t="shared" si="3"/>
        <v>100</v>
      </c>
    </row>
    <row r="267" spans="1:8" ht="165" outlineLevel="3" x14ac:dyDescent="0.2">
      <c r="A267" s="14" t="s">
        <v>277</v>
      </c>
      <c r="B267" s="18" t="s">
        <v>278</v>
      </c>
      <c r="C267" s="16"/>
      <c r="D267" s="17">
        <v>102350</v>
      </c>
      <c r="E267" s="17">
        <v>102350</v>
      </c>
      <c r="F267" s="17">
        <v>0</v>
      </c>
      <c r="G267" s="25">
        <v>0</v>
      </c>
      <c r="H267" s="29">
        <v>0</v>
      </c>
    </row>
    <row r="268" spans="1:8" ht="135" outlineLevel="7" x14ac:dyDescent="0.2">
      <c r="A268" s="7" t="s">
        <v>277</v>
      </c>
      <c r="B268" s="8" t="s">
        <v>27</v>
      </c>
      <c r="C268" s="7" t="s">
        <v>26</v>
      </c>
      <c r="D268" s="9">
        <v>102350</v>
      </c>
      <c r="E268" s="9">
        <v>102350</v>
      </c>
      <c r="F268" s="9">
        <v>0</v>
      </c>
      <c r="G268" s="26">
        <v>0</v>
      </c>
      <c r="H268" s="29">
        <v>0</v>
      </c>
    </row>
    <row r="269" spans="1:8" ht="210" outlineLevel="1" x14ac:dyDescent="0.2">
      <c r="A269" s="14" t="s">
        <v>279</v>
      </c>
      <c r="B269" s="18" t="s">
        <v>280</v>
      </c>
      <c r="C269" s="16"/>
      <c r="D269" s="17">
        <v>250000</v>
      </c>
      <c r="E269" s="17">
        <v>250000</v>
      </c>
      <c r="F269" s="17">
        <v>0</v>
      </c>
      <c r="G269" s="25">
        <v>0</v>
      </c>
      <c r="H269" s="29">
        <v>0</v>
      </c>
    </row>
    <row r="270" spans="1:8" ht="75" outlineLevel="2" x14ac:dyDescent="0.2">
      <c r="A270" s="14" t="s">
        <v>281</v>
      </c>
      <c r="B270" s="15" t="s">
        <v>282</v>
      </c>
      <c r="C270" s="16"/>
      <c r="D270" s="17">
        <v>250000</v>
      </c>
      <c r="E270" s="17">
        <v>250000</v>
      </c>
      <c r="F270" s="17">
        <v>0</v>
      </c>
      <c r="G270" s="25">
        <v>0</v>
      </c>
      <c r="H270" s="29">
        <v>0</v>
      </c>
    </row>
    <row r="271" spans="1:8" ht="15" outlineLevel="3" x14ac:dyDescent="0.2">
      <c r="A271" s="14" t="s">
        <v>283</v>
      </c>
      <c r="B271" s="15" t="s">
        <v>284</v>
      </c>
      <c r="C271" s="16"/>
      <c r="D271" s="17">
        <v>250000</v>
      </c>
      <c r="E271" s="17">
        <v>250000</v>
      </c>
      <c r="F271" s="17">
        <v>0</v>
      </c>
      <c r="G271" s="25">
        <v>0</v>
      </c>
      <c r="H271" s="29">
        <v>0</v>
      </c>
    </row>
    <row r="272" spans="1:8" ht="15" outlineLevel="7" x14ac:dyDescent="0.2">
      <c r="A272" s="7" t="s">
        <v>283</v>
      </c>
      <c r="B272" s="8" t="s">
        <v>29</v>
      </c>
      <c r="C272" s="7" t="s">
        <v>28</v>
      </c>
      <c r="D272" s="9">
        <v>250000</v>
      </c>
      <c r="E272" s="9">
        <v>250000</v>
      </c>
      <c r="F272" s="9">
        <v>0</v>
      </c>
      <c r="G272" s="26">
        <v>0</v>
      </c>
      <c r="H272" s="29">
        <v>0</v>
      </c>
    </row>
    <row r="273" spans="1:8" ht="105" x14ac:dyDescent="0.2">
      <c r="A273" s="14" t="s">
        <v>285</v>
      </c>
      <c r="B273" s="15" t="s">
        <v>286</v>
      </c>
      <c r="C273" s="16"/>
      <c r="D273" s="17">
        <v>61328400.289999999</v>
      </c>
      <c r="E273" s="17">
        <v>62368885.289999999</v>
      </c>
      <c r="F273" s="17">
        <v>11454696.59</v>
      </c>
      <c r="G273" s="25">
        <v>11454696.59</v>
      </c>
      <c r="H273" s="29">
        <f t="shared" ref="H273:H332" si="4">G273/F273*100</f>
        <v>100</v>
      </c>
    </row>
    <row r="274" spans="1:8" ht="150" outlineLevel="1" x14ac:dyDescent="0.2">
      <c r="A274" s="14" t="s">
        <v>287</v>
      </c>
      <c r="B274" s="15" t="s">
        <v>288</v>
      </c>
      <c r="C274" s="16"/>
      <c r="D274" s="17">
        <v>41616420</v>
      </c>
      <c r="E274" s="17">
        <v>41414412.729999997</v>
      </c>
      <c r="F274" s="17">
        <v>7461614.4199999999</v>
      </c>
      <c r="G274" s="25">
        <v>7461614.4199999999</v>
      </c>
      <c r="H274" s="29">
        <f t="shared" si="4"/>
        <v>100</v>
      </c>
    </row>
    <row r="275" spans="1:8" ht="45" outlineLevel="2" x14ac:dyDescent="0.2">
      <c r="A275" s="14" t="s">
        <v>289</v>
      </c>
      <c r="B275" s="15" t="s">
        <v>290</v>
      </c>
      <c r="C275" s="16"/>
      <c r="D275" s="17">
        <v>25563088</v>
      </c>
      <c r="E275" s="17">
        <v>24241790.73</v>
      </c>
      <c r="F275" s="17">
        <v>4857395.92</v>
      </c>
      <c r="G275" s="25">
        <v>4857395.92</v>
      </c>
      <c r="H275" s="29">
        <f t="shared" si="4"/>
        <v>100</v>
      </c>
    </row>
    <row r="276" spans="1:8" ht="60" outlineLevel="3" x14ac:dyDescent="0.2">
      <c r="A276" s="14" t="s">
        <v>291</v>
      </c>
      <c r="B276" s="15" t="s">
        <v>25</v>
      </c>
      <c r="C276" s="16"/>
      <c r="D276" s="17">
        <v>25363088</v>
      </c>
      <c r="E276" s="17">
        <v>23541790.73</v>
      </c>
      <c r="F276" s="17">
        <v>4857395.92</v>
      </c>
      <c r="G276" s="25">
        <v>4857395.92</v>
      </c>
      <c r="H276" s="29">
        <f t="shared" si="4"/>
        <v>100</v>
      </c>
    </row>
    <row r="277" spans="1:8" ht="60" outlineLevel="7" x14ac:dyDescent="0.2">
      <c r="A277" s="7" t="s">
        <v>291</v>
      </c>
      <c r="B277" s="8" t="s">
        <v>37</v>
      </c>
      <c r="C277" s="7" t="s">
        <v>36</v>
      </c>
      <c r="D277" s="9">
        <v>25363088</v>
      </c>
      <c r="E277" s="9">
        <v>23541790.73</v>
      </c>
      <c r="F277" s="9">
        <v>4857395.92</v>
      </c>
      <c r="G277" s="26">
        <v>4857395.92</v>
      </c>
      <c r="H277" s="29">
        <f t="shared" si="4"/>
        <v>100</v>
      </c>
    </row>
    <row r="278" spans="1:8" ht="30" outlineLevel="3" x14ac:dyDescent="0.2">
      <c r="A278" s="14" t="s">
        <v>292</v>
      </c>
      <c r="B278" s="15" t="s">
        <v>69</v>
      </c>
      <c r="C278" s="16"/>
      <c r="D278" s="17">
        <v>200000</v>
      </c>
      <c r="E278" s="17">
        <v>700000</v>
      </c>
      <c r="F278" s="17">
        <v>0</v>
      </c>
      <c r="G278" s="25">
        <v>0</v>
      </c>
      <c r="H278" s="29">
        <v>0</v>
      </c>
    </row>
    <row r="279" spans="1:8" ht="60" outlineLevel="7" x14ac:dyDescent="0.2">
      <c r="A279" s="7" t="s">
        <v>292</v>
      </c>
      <c r="B279" s="8" t="s">
        <v>37</v>
      </c>
      <c r="C279" s="7" t="s">
        <v>36</v>
      </c>
      <c r="D279" s="9">
        <v>200000</v>
      </c>
      <c r="E279" s="9">
        <v>700000</v>
      </c>
      <c r="F279" s="9">
        <v>0</v>
      </c>
      <c r="G279" s="26">
        <v>0</v>
      </c>
      <c r="H279" s="29">
        <v>0</v>
      </c>
    </row>
    <row r="280" spans="1:8" ht="45" outlineLevel="2" x14ac:dyDescent="0.2">
      <c r="A280" s="14" t="s">
        <v>293</v>
      </c>
      <c r="B280" s="15" t="s">
        <v>294</v>
      </c>
      <c r="C280" s="16"/>
      <c r="D280" s="17">
        <v>12072577</v>
      </c>
      <c r="E280" s="17">
        <v>13915151</v>
      </c>
      <c r="F280" s="17">
        <v>1870337.15</v>
      </c>
      <c r="G280" s="25">
        <v>1870337.15</v>
      </c>
      <c r="H280" s="29">
        <f t="shared" si="4"/>
        <v>100</v>
      </c>
    </row>
    <row r="281" spans="1:8" ht="60" outlineLevel="3" x14ac:dyDescent="0.2">
      <c r="A281" s="14" t="s">
        <v>295</v>
      </c>
      <c r="B281" s="15" t="s">
        <v>25</v>
      </c>
      <c r="C281" s="16"/>
      <c r="D281" s="17">
        <v>12072577</v>
      </c>
      <c r="E281" s="17">
        <v>13915151</v>
      </c>
      <c r="F281" s="17">
        <v>1870337.15</v>
      </c>
      <c r="G281" s="25">
        <v>1870337.15</v>
      </c>
      <c r="H281" s="29">
        <f t="shared" si="4"/>
        <v>100</v>
      </c>
    </row>
    <row r="282" spans="1:8" ht="135" outlineLevel="7" x14ac:dyDescent="0.2">
      <c r="A282" s="7" t="s">
        <v>295</v>
      </c>
      <c r="B282" s="8" t="s">
        <v>27</v>
      </c>
      <c r="C282" s="7" t="s">
        <v>26</v>
      </c>
      <c r="D282" s="9">
        <v>8012977</v>
      </c>
      <c r="E282" s="9">
        <v>9855551</v>
      </c>
      <c r="F282" s="9">
        <v>1403173.97</v>
      </c>
      <c r="G282" s="26">
        <v>1403173.97</v>
      </c>
      <c r="H282" s="29">
        <f t="shared" si="4"/>
        <v>100</v>
      </c>
    </row>
    <row r="283" spans="1:8" ht="60" outlineLevel="7" x14ac:dyDescent="0.2">
      <c r="A283" s="7" t="s">
        <v>295</v>
      </c>
      <c r="B283" s="8" t="s">
        <v>13</v>
      </c>
      <c r="C283" s="7" t="s">
        <v>12</v>
      </c>
      <c r="D283" s="9">
        <v>4029600</v>
      </c>
      <c r="E283" s="9">
        <v>4029600</v>
      </c>
      <c r="F283" s="9">
        <v>459795.18</v>
      </c>
      <c r="G283" s="26">
        <v>459795.18</v>
      </c>
      <c r="H283" s="29">
        <f t="shared" si="4"/>
        <v>100</v>
      </c>
    </row>
    <row r="284" spans="1:8" ht="15" outlineLevel="7" x14ac:dyDescent="0.2">
      <c r="A284" s="7" t="s">
        <v>295</v>
      </c>
      <c r="B284" s="8" t="s">
        <v>29</v>
      </c>
      <c r="C284" s="7" t="s">
        <v>28</v>
      </c>
      <c r="D284" s="9">
        <v>30000</v>
      </c>
      <c r="E284" s="9">
        <v>30000</v>
      </c>
      <c r="F284" s="9">
        <v>7368</v>
      </c>
      <c r="G284" s="26">
        <v>7368</v>
      </c>
      <c r="H284" s="29">
        <f t="shared" si="4"/>
        <v>100</v>
      </c>
    </row>
    <row r="285" spans="1:8" ht="30" outlineLevel="2" x14ac:dyDescent="0.2">
      <c r="A285" s="14" t="s">
        <v>296</v>
      </c>
      <c r="B285" s="15" t="s">
        <v>297</v>
      </c>
      <c r="C285" s="16"/>
      <c r="D285" s="17">
        <v>3622755</v>
      </c>
      <c r="E285" s="17">
        <v>2894471</v>
      </c>
      <c r="F285" s="17">
        <v>733881.35</v>
      </c>
      <c r="G285" s="25">
        <v>733881.35</v>
      </c>
      <c r="H285" s="29">
        <f t="shared" si="4"/>
        <v>100</v>
      </c>
    </row>
    <row r="286" spans="1:8" ht="60" outlineLevel="3" x14ac:dyDescent="0.2">
      <c r="A286" s="14" t="s">
        <v>298</v>
      </c>
      <c r="B286" s="15" t="s">
        <v>25</v>
      </c>
      <c r="C286" s="16"/>
      <c r="D286" s="17">
        <v>3622755</v>
      </c>
      <c r="E286" s="17">
        <v>2894471</v>
      </c>
      <c r="F286" s="17">
        <v>733881.35</v>
      </c>
      <c r="G286" s="25">
        <v>733881.35</v>
      </c>
      <c r="H286" s="29">
        <f t="shared" si="4"/>
        <v>100</v>
      </c>
    </row>
    <row r="287" spans="1:8" ht="135" outlineLevel="7" x14ac:dyDescent="0.2">
      <c r="A287" s="7" t="s">
        <v>298</v>
      </c>
      <c r="B287" s="8" t="s">
        <v>27</v>
      </c>
      <c r="C287" s="7" t="s">
        <v>26</v>
      </c>
      <c r="D287" s="9">
        <v>2633655</v>
      </c>
      <c r="E287" s="9">
        <v>1905371</v>
      </c>
      <c r="F287" s="9">
        <v>453949.04</v>
      </c>
      <c r="G287" s="26">
        <v>453949.04</v>
      </c>
      <c r="H287" s="29">
        <f t="shared" si="4"/>
        <v>100</v>
      </c>
    </row>
    <row r="288" spans="1:8" ht="60" outlineLevel="7" x14ac:dyDescent="0.2">
      <c r="A288" s="7" t="s">
        <v>298</v>
      </c>
      <c r="B288" s="8" t="s">
        <v>13</v>
      </c>
      <c r="C288" s="7" t="s">
        <v>12</v>
      </c>
      <c r="D288" s="9">
        <v>975400</v>
      </c>
      <c r="E288" s="9">
        <v>975400</v>
      </c>
      <c r="F288" s="9">
        <v>276559.31</v>
      </c>
      <c r="G288" s="26">
        <v>276559.31</v>
      </c>
      <c r="H288" s="29">
        <f t="shared" si="4"/>
        <v>100</v>
      </c>
    </row>
    <row r="289" spans="1:8" ht="15" outlineLevel="7" x14ac:dyDescent="0.2">
      <c r="A289" s="7" t="s">
        <v>298</v>
      </c>
      <c r="B289" s="8" t="s">
        <v>29</v>
      </c>
      <c r="C289" s="7" t="s">
        <v>28</v>
      </c>
      <c r="D289" s="9">
        <v>13700</v>
      </c>
      <c r="E289" s="9">
        <v>13700</v>
      </c>
      <c r="F289" s="9">
        <v>3373</v>
      </c>
      <c r="G289" s="26">
        <v>3373</v>
      </c>
      <c r="H289" s="29">
        <f t="shared" si="4"/>
        <v>100</v>
      </c>
    </row>
    <row r="290" spans="1:8" ht="60" outlineLevel="2" x14ac:dyDescent="0.2">
      <c r="A290" s="14" t="s">
        <v>299</v>
      </c>
      <c r="B290" s="15" t="s">
        <v>300</v>
      </c>
      <c r="C290" s="16"/>
      <c r="D290" s="17">
        <v>358000</v>
      </c>
      <c r="E290" s="17">
        <v>363000</v>
      </c>
      <c r="F290" s="17">
        <v>0</v>
      </c>
      <c r="G290" s="25">
        <v>0</v>
      </c>
      <c r="H290" s="29">
        <v>0</v>
      </c>
    </row>
    <row r="291" spans="1:8" ht="45" outlineLevel="3" x14ac:dyDescent="0.2">
      <c r="A291" s="14" t="s">
        <v>301</v>
      </c>
      <c r="B291" s="15" t="s">
        <v>302</v>
      </c>
      <c r="C291" s="16"/>
      <c r="D291" s="17">
        <v>358000</v>
      </c>
      <c r="E291" s="17">
        <v>363000</v>
      </c>
      <c r="F291" s="17">
        <v>0</v>
      </c>
      <c r="G291" s="25">
        <v>0</v>
      </c>
      <c r="H291" s="29">
        <v>0</v>
      </c>
    </row>
    <row r="292" spans="1:8" ht="60" outlineLevel="7" x14ac:dyDescent="0.2">
      <c r="A292" s="7" t="s">
        <v>301</v>
      </c>
      <c r="B292" s="8" t="s">
        <v>13</v>
      </c>
      <c r="C292" s="7" t="s">
        <v>12</v>
      </c>
      <c r="D292" s="9">
        <v>61000</v>
      </c>
      <c r="E292" s="9">
        <v>61000</v>
      </c>
      <c r="F292" s="9">
        <v>0</v>
      </c>
      <c r="G292" s="26">
        <v>0</v>
      </c>
      <c r="H292" s="29">
        <v>0</v>
      </c>
    </row>
    <row r="293" spans="1:8" ht="60" outlineLevel="7" x14ac:dyDescent="0.2">
      <c r="A293" s="7" t="s">
        <v>301</v>
      </c>
      <c r="B293" s="8" t="s">
        <v>37</v>
      </c>
      <c r="C293" s="7" t="s">
        <v>36</v>
      </c>
      <c r="D293" s="9">
        <v>297000</v>
      </c>
      <c r="E293" s="9">
        <v>302000</v>
      </c>
      <c r="F293" s="9">
        <v>0</v>
      </c>
      <c r="G293" s="26">
        <v>0</v>
      </c>
      <c r="H293" s="29">
        <v>0</v>
      </c>
    </row>
    <row r="294" spans="1:8" ht="165" outlineLevel="1" x14ac:dyDescent="0.2">
      <c r="A294" s="14" t="s">
        <v>303</v>
      </c>
      <c r="B294" s="15" t="s">
        <v>304</v>
      </c>
      <c r="C294" s="16"/>
      <c r="D294" s="17">
        <v>126000</v>
      </c>
      <c r="E294" s="17">
        <v>126000</v>
      </c>
      <c r="F294" s="17">
        <v>0</v>
      </c>
      <c r="G294" s="25">
        <v>0</v>
      </c>
      <c r="H294" s="29">
        <v>0</v>
      </c>
    </row>
    <row r="295" spans="1:8" ht="60" outlineLevel="2" x14ac:dyDescent="0.2">
      <c r="A295" s="14" t="s">
        <v>305</v>
      </c>
      <c r="B295" s="15" t="s">
        <v>306</v>
      </c>
      <c r="C295" s="16"/>
      <c r="D295" s="17">
        <v>126000</v>
      </c>
      <c r="E295" s="17">
        <v>126000</v>
      </c>
      <c r="F295" s="17">
        <v>0</v>
      </c>
      <c r="G295" s="25">
        <v>0</v>
      </c>
      <c r="H295" s="29">
        <v>0</v>
      </c>
    </row>
    <row r="296" spans="1:8" ht="45" outlineLevel="3" x14ac:dyDescent="0.2">
      <c r="A296" s="14" t="s">
        <v>307</v>
      </c>
      <c r="B296" s="15" t="s">
        <v>308</v>
      </c>
      <c r="C296" s="16"/>
      <c r="D296" s="17">
        <v>126000</v>
      </c>
      <c r="E296" s="17">
        <v>126000</v>
      </c>
      <c r="F296" s="17">
        <v>0</v>
      </c>
      <c r="G296" s="25">
        <v>0</v>
      </c>
      <c r="H296" s="29">
        <v>0</v>
      </c>
    </row>
    <row r="297" spans="1:8" ht="60" outlineLevel="7" x14ac:dyDescent="0.2">
      <c r="A297" s="7" t="s">
        <v>307</v>
      </c>
      <c r="B297" s="8" t="s">
        <v>13</v>
      </c>
      <c r="C297" s="7" t="s">
        <v>12</v>
      </c>
      <c r="D297" s="9">
        <v>126000</v>
      </c>
      <c r="E297" s="9">
        <v>126000</v>
      </c>
      <c r="F297" s="9">
        <v>0</v>
      </c>
      <c r="G297" s="26">
        <v>0</v>
      </c>
      <c r="H297" s="29">
        <v>0</v>
      </c>
    </row>
    <row r="298" spans="1:8" ht="195" outlineLevel="1" x14ac:dyDescent="0.2">
      <c r="A298" s="14" t="s">
        <v>309</v>
      </c>
      <c r="B298" s="18" t="s">
        <v>310</v>
      </c>
      <c r="C298" s="16"/>
      <c r="D298" s="17">
        <v>0</v>
      </c>
      <c r="E298" s="17">
        <v>535485</v>
      </c>
      <c r="F298" s="17">
        <v>0</v>
      </c>
      <c r="G298" s="25">
        <v>0</v>
      </c>
      <c r="H298" s="29">
        <v>0</v>
      </c>
    </row>
    <row r="299" spans="1:8" ht="75" outlineLevel="2" x14ac:dyDescent="0.2">
      <c r="A299" s="14" t="s">
        <v>311</v>
      </c>
      <c r="B299" s="15" t="s">
        <v>312</v>
      </c>
      <c r="C299" s="16"/>
      <c r="D299" s="17">
        <v>0</v>
      </c>
      <c r="E299" s="17">
        <v>535485</v>
      </c>
      <c r="F299" s="17">
        <v>0</v>
      </c>
      <c r="G299" s="25">
        <v>0</v>
      </c>
      <c r="H299" s="29">
        <v>0</v>
      </c>
    </row>
    <row r="300" spans="1:8" ht="30" outlineLevel="3" x14ac:dyDescent="0.2">
      <c r="A300" s="14" t="s">
        <v>313</v>
      </c>
      <c r="B300" s="15" t="s">
        <v>314</v>
      </c>
      <c r="C300" s="16"/>
      <c r="D300" s="17">
        <v>0</v>
      </c>
      <c r="E300" s="17">
        <v>535485</v>
      </c>
      <c r="F300" s="17">
        <v>0</v>
      </c>
      <c r="G300" s="25">
        <v>0</v>
      </c>
      <c r="H300" s="29">
        <v>0</v>
      </c>
    </row>
    <row r="301" spans="1:8" ht="30" outlineLevel="7" x14ac:dyDescent="0.2">
      <c r="A301" s="7" t="s">
        <v>313</v>
      </c>
      <c r="B301" s="8" t="s">
        <v>151</v>
      </c>
      <c r="C301" s="7" t="s">
        <v>150</v>
      </c>
      <c r="D301" s="9">
        <v>0</v>
      </c>
      <c r="E301" s="9">
        <v>535485</v>
      </c>
      <c r="F301" s="9">
        <v>0</v>
      </c>
      <c r="G301" s="26">
        <v>0</v>
      </c>
      <c r="H301" s="29">
        <v>0</v>
      </c>
    </row>
    <row r="302" spans="1:8" ht="165" outlineLevel="1" x14ac:dyDescent="0.2">
      <c r="A302" s="14" t="s">
        <v>315</v>
      </c>
      <c r="B302" s="15" t="s">
        <v>316</v>
      </c>
      <c r="C302" s="16"/>
      <c r="D302" s="17">
        <v>19585980.289999999</v>
      </c>
      <c r="E302" s="17">
        <v>20292987.559999999</v>
      </c>
      <c r="F302" s="17">
        <v>3993082.17</v>
      </c>
      <c r="G302" s="25">
        <v>3993082.17</v>
      </c>
      <c r="H302" s="29">
        <f t="shared" si="4"/>
        <v>100</v>
      </c>
    </row>
    <row r="303" spans="1:8" ht="60" outlineLevel="2" x14ac:dyDescent="0.2">
      <c r="A303" s="14" t="s">
        <v>317</v>
      </c>
      <c r="B303" s="15" t="s">
        <v>213</v>
      </c>
      <c r="C303" s="16"/>
      <c r="D303" s="17">
        <v>2618670</v>
      </c>
      <c r="E303" s="17">
        <v>3325677.27</v>
      </c>
      <c r="F303" s="17">
        <v>525240.98</v>
      </c>
      <c r="G303" s="25">
        <v>525240.98</v>
      </c>
      <c r="H303" s="29">
        <f t="shared" si="4"/>
        <v>100</v>
      </c>
    </row>
    <row r="304" spans="1:8" ht="45" outlineLevel="3" x14ac:dyDescent="0.2">
      <c r="A304" s="14" t="s">
        <v>318</v>
      </c>
      <c r="B304" s="15" t="s">
        <v>215</v>
      </c>
      <c r="C304" s="16"/>
      <c r="D304" s="17">
        <v>2618670</v>
      </c>
      <c r="E304" s="17">
        <v>3325677.27</v>
      </c>
      <c r="F304" s="17">
        <v>525240.98</v>
      </c>
      <c r="G304" s="25">
        <v>525240.98</v>
      </c>
      <c r="H304" s="29">
        <f t="shared" si="4"/>
        <v>100</v>
      </c>
    </row>
    <row r="305" spans="1:8" ht="135" outlineLevel="7" x14ac:dyDescent="0.2">
      <c r="A305" s="7" t="s">
        <v>318</v>
      </c>
      <c r="B305" s="8" t="s">
        <v>27</v>
      </c>
      <c r="C305" s="7" t="s">
        <v>26</v>
      </c>
      <c r="D305" s="9">
        <v>2551470</v>
      </c>
      <c r="E305" s="9">
        <v>2551470</v>
      </c>
      <c r="F305" s="9">
        <v>515010.17</v>
      </c>
      <c r="G305" s="26">
        <v>515010.17</v>
      </c>
      <c r="H305" s="29">
        <f t="shared" si="4"/>
        <v>100</v>
      </c>
    </row>
    <row r="306" spans="1:8" ht="60" outlineLevel="7" x14ac:dyDescent="0.2">
      <c r="A306" s="7" t="s">
        <v>318</v>
      </c>
      <c r="B306" s="8" t="s">
        <v>13</v>
      </c>
      <c r="C306" s="7" t="s">
        <v>12</v>
      </c>
      <c r="D306" s="9">
        <v>67200</v>
      </c>
      <c r="E306" s="9">
        <v>67200</v>
      </c>
      <c r="F306" s="9">
        <v>10230.81</v>
      </c>
      <c r="G306" s="26">
        <v>10230.81</v>
      </c>
      <c r="H306" s="29">
        <f t="shared" si="4"/>
        <v>100</v>
      </c>
    </row>
    <row r="307" spans="1:8" ht="15" outlineLevel="7" x14ac:dyDescent="0.2">
      <c r="A307" s="7" t="s">
        <v>318</v>
      </c>
      <c r="B307" s="8" t="s">
        <v>29</v>
      </c>
      <c r="C307" s="7" t="s">
        <v>28</v>
      </c>
      <c r="D307" s="9">
        <v>0</v>
      </c>
      <c r="E307" s="9">
        <v>707007.27</v>
      </c>
      <c r="F307" s="9">
        <v>0</v>
      </c>
      <c r="G307" s="26">
        <v>0</v>
      </c>
      <c r="H307" s="29">
        <v>0</v>
      </c>
    </row>
    <row r="308" spans="1:8" ht="60" outlineLevel="2" x14ac:dyDescent="0.2">
      <c r="A308" s="14" t="s">
        <v>319</v>
      </c>
      <c r="B308" s="15" t="s">
        <v>320</v>
      </c>
      <c r="C308" s="16"/>
      <c r="D308" s="17">
        <v>16967310.289999999</v>
      </c>
      <c r="E308" s="17">
        <v>16967310.289999999</v>
      </c>
      <c r="F308" s="17">
        <v>3467841.19</v>
      </c>
      <c r="G308" s="25">
        <v>3467841.19</v>
      </c>
      <c r="H308" s="29">
        <f t="shared" si="4"/>
        <v>100</v>
      </c>
    </row>
    <row r="309" spans="1:8" ht="60" outlineLevel="3" x14ac:dyDescent="0.2">
      <c r="A309" s="14" t="s">
        <v>321</v>
      </c>
      <c r="B309" s="15" t="s">
        <v>25</v>
      </c>
      <c r="C309" s="16"/>
      <c r="D309" s="17">
        <v>16967310.289999999</v>
      </c>
      <c r="E309" s="17">
        <v>16967310.289999999</v>
      </c>
      <c r="F309" s="17">
        <v>3467841.19</v>
      </c>
      <c r="G309" s="25">
        <v>3467841.19</v>
      </c>
      <c r="H309" s="29">
        <f t="shared" si="4"/>
        <v>100</v>
      </c>
    </row>
    <row r="310" spans="1:8" ht="135" outlineLevel="7" x14ac:dyDescent="0.2">
      <c r="A310" s="7" t="s">
        <v>321</v>
      </c>
      <c r="B310" s="8" t="s">
        <v>27</v>
      </c>
      <c r="C310" s="7" t="s">
        <v>26</v>
      </c>
      <c r="D310" s="9">
        <v>14307710.289999999</v>
      </c>
      <c r="E310" s="9">
        <v>14307710.289999999</v>
      </c>
      <c r="F310" s="9">
        <v>2888845.48</v>
      </c>
      <c r="G310" s="26">
        <v>2888845.48</v>
      </c>
      <c r="H310" s="29">
        <f t="shared" si="4"/>
        <v>100</v>
      </c>
    </row>
    <row r="311" spans="1:8" ht="60" outlineLevel="7" x14ac:dyDescent="0.2">
      <c r="A311" s="7" t="s">
        <v>321</v>
      </c>
      <c r="B311" s="8" t="s">
        <v>13</v>
      </c>
      <c r="C311" s="7" t="s">
        <v>12</v>
      </c>
      <c r="D311" s="9">
        <v>2519000</v>
      </c>
      <c r="E311" s="9">
        <v>2519000</v>
      </c>
      <c r="F311" s="9">
        <v>544422.71</v>
      </c>
      <c r="G311" s="26">
        <v>544422.71</v>
      </c>
      <c r="H311" s="29">
        <f t="shared" si="4"/>
        <v>100</v>
      </c>
    </row>
    <row r="312" spans="1:8" ht="15" outlineLevel="7" x14ac:dyDescent="0.2">
      <c r="A312" s="7" t="s">
        <v>321</v>
      </c>
      <c r="B312" s="8" t="s">
        <v>29</v>
      </c>
      <c r="C312" s="7" t="s">
        <v>28</v>
      </c>
      <c r="D312" s="9">
        <v>140600</v>
      </c>
      <c r="E312" s="9">
        <v>140600</v>
      </c>
      <c r="F312" s="9">
        <v>34573</v>
      </c>
      <c r="G312" s="26">
        <v>34573</v>
      </c>
      <c r="H312" s="29">
        <f t="shared" si="4"/>
        <v>100</v>
      </c>
    </row>
    <row r="313" spans="1:8" ht="105" x14ac:dyDescent="0.2">
      <c r="A313" s="14" t="s">
        <v>322</v>
      </c>
      <c r="B313" s="15" t="s">
        <v>323</v>
      </c>
      <c r="C313" s="16"/>
      <c r="D313" s="17">
        <v>232500</v>
      </c>
      <c r="E313" s="17">
        <v>503118.53</v>
      </c>
      <c r="F313" s="17">
        <v>0</v>
      </c>
      <c r="G313" s="25">
        <v>0</v>
      </c>
      <c r="H313" s="29">
        <v>0</v>
      </c>
    </row>
    <row r="314" spans="1:8" ht="150" outlineLevel="1" x14ac:dyDescent="0.2">
      <c r="A314" s="14" t="s">
        <v>324</v>
      </c>
      <c r="B314" s="15" t="s">
        <v>325</v>
      </c>
      <c r="C314" s="16"/>
      <c r="D314" s="17">
        <v>232500</v>
      </c>
      <c r="E314" s="17">
        <v>503118.53</v>
      </c>
      <c r="F314" s="17">
        <v>0</v>
      </c>
      <c r="G314" s="25">
        <v>0</v>
      </c>
      <c r="H314" s="29">
        <v>0</v>
      </c>
    </row>
    <row r="315" spans="1:8" ht="105" outlineLevel="2" x14ac:dyDescent="0.2">
      <c r="A315" s="14" t="s">
        <v>326</v>
      </c>
      <c r="B315" s="15" t="s">
        <v>327</v>
      </c>
      <c r="C315" s="16"/>
      <c r="D315" s="17">
        <v>232500</v>
      </c>
      <c r="E315" s="17">
        <v>503118.53</v>
      </c>
      <c r="F315" s="17">
        <v>0</v>
      </c>
      <c r="G315" s="25">
        <v>0</v>
      </c>
      <c r="H315" s="29">
        <v>0</v>
      </c>
    </row>
    <row r="316" spans="1:8" ht="75" outlineLevel="3" x14ac:dyDescent="0.2">
      <c r="A316" s="14" t="s">
        <v>328</v>
      </c>
      <c r="B316" s="15" t="s">
        <v>329</v>
      </c>
      <c r="C316" s="16"/>
      <c r="D316" s="17">
        <v>232500</v>
      </c>
      <c r="E316" s="17">
        <v>503118.53</v>
      </c>
      <c r="F316" s="17">
        <v>0</v>
      </c>
      <c r="G316" s="25">
        <v>0</v>
      </c>
      <c r="H316" s="29">
        <v>0</v>
      </c>
    </row>
    <row r="317" spans="1:8" ht="60" outlineLevel="7" x14ac:dyDescent="0.2">
      <c r="A317" s="7" t="s">
        <v>328</v>
      </c>
      <c r="B317" s="8" t="s">
        <v>13</v>
      </c>
      <c r="C317" s="7" t="s">
        <v>12</v>
      </c>
      <c r="D317" s="9">
        <v>232500</v>
      </c>
      <c r="E317" s="9">
        <v>503118.53</v>
      </c>
      <c r="F317" s="9">
        <v>0</v>
      </c>
      <c r="G317" s="26">
        <v>0</v>
      </c>
      <c r="H317" s="29">
        <v>0</v>
      </c>
    </row>
    <row r="318" spans="1:8" ht="120" x14ac:dyDescent="0.2">
      <c r="A318" s="14" t="s">
        <v>330</v>
      </c>
      <c r="B318" s="15" t="s">
        <v>331</v>
      </c>
      <c r="C318" s="16"/>
      <c r="D318" s="17">
        <v>34183981.43</v>
      </c>
      <c r="E318" s="17">
        <v>34555101.740000002</v>
      </c>
      <c r="F318" s="17">
        <v>15297371.73</v>
      </c>
      <c r="G318" s="25">
        <v>2409827.2599999998</v>
      </c>
      <c r="H318" s="29">
        <f t="shared" si="4"/>
        <v>15.753211090987849</v>
      </c>
    </row>
    <row r="319" spans="1:8" ht="60" outlineLevel="1" x14ac:dyDescent="0.2">
      <c r="A319" s="14" t="s">
        <v>332</v>
      </c>
      <c r="B319" s="15" t="s">
        <v>333</v>
      </c>
      <c r="C319" s="16"/>
      <c r="D319" s="17">
        <v>2054992.2</v>
      </c>
      <c r="E319" s="17">
        <v>2486130.83</v>
      </c>
      <c r="F319" s="17">
        <v>252738.36</v>
      </c>
      <c r="G319" s="25">
        <v>252738.36</v>
      </c>
      <c r="H319" s="29">
        <f t="shared" si="4"/>
        <v>100</v>
      </c>
    </row>
    <row r="320" spans="1:8" ht="45" outlineLevel="2" x14ac:dyDescent="0.2">
      <c r="A320" s="14" t="s">
        <v>334</v>
      </c>
      <c r="B320" s="15" t="s">
        <v>335</v>
      </c>
      <c r="C320" s="16"/>
      <c r="D320" s="17">
        <v>471196.94</v>
      </c>
      <c r="E320" s="17">
        <v>601550.26</v>
      </c>
      <c r="F320" s="17">
        <v>252738.36</v>
      </c>
      <c r="G320" s="25">
        <v>252738.36</v>
      </c>
      <c r="H320" s="29">
        <f t="shared" si="4"/>
        <v>100</v>
      </c>
    </row>
    <row r="321" spans="1:8" ht="60" outlineLevel="7" x14ac:dyDescent="0.2">
      <c r="A321" s="7" t="s">
        <v>334</v>
      </c>
      <c r="B321" s="8" t="s">
        <v>13</v>
      </c>
      <c r="C321" s="7" t="s">
        <v>12</v>
      </c>
      <c r="D321" s="9">
        <v>471196.94</v>
      </c>
      <c r="E321" s="9">
        <v>545266.93000000005</v>
      </c>
      <c r="F321" s="9">
        <v>196455.03</v>
      </c>
      <c r="G321" s="26">
        <v>196455.03</v>
      </c>
      <c r="H321" s="29">
        <f t="shared" si="4"/>
        <v>100</v>
      </c>
    </row>
    <row r="322" spans="1:8" ht="15" outlineLevel="7" x14ac:dyDescent="0.2">
      <c r="A322" s="7" t="s">
        <v>334</v>
      </c>
      <c r="B322" s="8" t="s">
        <v>29</v>
      </c>
      <c r="C322" s="7" t="s">
        <v>28</v>
      </c>
      <c r="D322" s="9">
        <v>0</v>
      </c>
      <c r="E322" s="9">
        <v>56283.33</v>
      </c>
      <c r="F322" s="9">
        <v>56283.33</v>
      </c>
      <c r="G322" s="26">
        <v>56283.33</v>
      </c>
      <c r="H322" s="29">
        <f t="shared" si="4"/>
        <v>100</v>
      </c>
    </row>
    <row r="323" spans="1:8" ht="75" outlineLevel="2" x14ac:dyDescent="0.2">
      <c r="A323" s="14" t="s">
        <v>336</v>
      </c>
      <c r="B323" s="15" t="s">
        <v>337</v>
      </c>
      <c r="C323" s="16"/>
      <c r="D323" s="17">
        <v>561000</v>
      </c>
      <c r="E323" s="17">
        <v>561000</v>
      </c>
      <c r="F323" s="17">
        <v>0</v>
      </c>
      <c r="G323" s="25">
        <v>0</v>
      </c>
      <c r="H323" s="29">
        <v>0</v>
      </c>
    </row>
    <row r="324" spans="1:8" ht="60" outlineLevel="7" x14ac:dyDescent="0.2">
      <c r="A324" s="7" t="s">
        <v>336</v>
      </c>
      <c r="B324" s="8" t="s">
        <v>13</v>
      </c>
      <c r="C324" s="7" t="s">
        <v>12</v>
      </c>
      <c r="D324" s="9">
        <v>561000</v>
      </c>
      <c r="E324" s="9">
        <v>561000</v>
      </c>
      <c r="F324" s="9">
        <v>0</v>
      </c>
      <c r="G324" s="26">
        <v>0</v>
      </c>
      <c r="H324" s="29">
        <v>0</v>
      </c>
    </row>
    <row r="325" spans="1:8" ht="30" outlineLevel="2" x14ac:dyDescent="0.2">
      <c r="A325" s="14" t="s">
        <v>338</v>
      </c>
      <c r="B325" s="15" t="s">
        <v>339</v>
      </c>
      <c r="C325" s="16"/>
      <c r="D325" s="17">
        <v>646050.16</v>
      </c>
      <c r="E325" s="17">
        <v>591000</v>
      </c>
      <c r="F325" s="17">
        <v>0</v>
      </c>
      <c r="G325" s="25">
        <v>0</v>
      </c>
      <c r="H325" s="29">
        <v>0</v>
      </c>
    </row>
    <row r="326" spans="1:8" ht="60" outlineLevel="7" x14ac:dyDescent="0.2">
      <c r="A326" s="7" t="s">
        <v>338</v>
      </c>
      <c r="B326" s="8" t="s">
        <v>13</v>
      </c>
      <c r="C326" s="7" t="s">
        <v>12</v>
      </c>
      <c r="D326" s="9">
        <v>646050.16</v>
      </c>
      <c r="E326" s="9">
        <v>591000</v>
      </c>
      <c r="F326" s="9">
        <v>0</v>
      </c>
      <c r="G326" s="26">
        <v>0</v>
      </c>
      <c r="H326" s="29">
        <v>0</v>
      </c>
    </row>
    <row r="327" spans="1:8" ht="30" outlineLevel="2" x14ac:dyDescent="0.2">
      <c r="A327" s="14" t="s">
        <v>340</v>
      </c>
      <c r="B327" s="15" t="s">
        <v>341</v>
      </c>
      <c r="C327" s="16"/>
      <c r="D327" s="17">
        <v>30000</v>
      </c>
      <c r="E327" s="17">
        <v>385835.47</v>
      </c>
      <c r="F327" s="17">
        <v>0</v>
      </c>
      <c r="G327" s="25">
        <v>0</v>
      </c>
      <c r="H327" s="29">
        <v>0</v>
      </c>
    </row>
    <row r="328" spans="1:8" ht="60" outlineLevel="7" x14ac:dyDescent="0.2">
      <c r="A328" s="7" t="s">
        <v>340</v>
      </c>
      <c r="B328" s="8" t="s">
        <v>13</v>
      </c>
      <c r="C328" s="7" t="s">
        <v>12</v>
      </c>
      <c r="D328" s="9">
        <v>30000</v>
      </c>
      <c r="E328" s="9">
        <v>385835.47</v>
      </c>
      <c r="F328" s="9">
        <v>0</v>
      </c>
      <c r="G328" s="26">
        <v>0</v>
      </c>
      <c r="H328" s="29">
        <v>0</v>
      </c>
    </row>
    <row r="329" spans="1:8" ht="60" outlineLevel="2" x14ac:dyDescent="0.2">
      <c r="A329" s="14" t="s">
        <v>342</v>
      </c>
      <c r="B329" s="15" t="s">
        <v>343</v>
      </c>
      <c r="C329" s="16"/>
      <c r="D329" s="17">
        <v>346745.1</v>
      </c>
      <c r="E329" s="17">
        <v>346745.1</v>
      </c>
      <c r="F329" s="17">
        <v>0</v>
      </c>
      <c r="G329" s="25">
        <v>0</v>
      </c>
      <c r="H329" s="29">
        <v>0</v>
      </c>
    </row>
    <row r="330" spans="1:8" ht="60" outlineLevel="7" x14ac:dyDescent="0.2">
      <c r="A330" s="7" t="s">
        <v>342</v>
      </c>
      <c r="B330" s="8" t="s">
        <v>13</v>
      </c>
      <c r="C330" s="7" t="s">
        <v>12</v>
      </c>
      <c r="D330" s="9">
        <v>346745.1</v>
      </c>
      <c r="E330" s="9">
        <v>346745.1</v>
      </c>
      <c r="F330" s="9">
        <v>0</v>
      </c>
      <c r="G330" s="26">
        <v>0</v>
      </c>
      <c r="H330" s="29">
        <v>0</v>
      </c>
    </row>
    <row r="331" spans="1:8" ht="45" outlineLevel="1" x14ac:dyDescent="0.2">
      <c r="A331" s="14" t="s">
        <v>344</v>
      </c>
      <c r="B331" s="15" t="s">
        <v>345</v>
      </c>
      <c r="C331" s="16"/>
      <c r="D331" s="17">
        <v>23464218.390000001</v>
      </c>
      <c r="E331" s="17">
        <v>23400166.399999999</v>
      </c>
      <c r="F331" s="17">
        <v>13083303.58</v>
      </c>
      <c r="G331" s="25">
        <v>195759.11</v>
      </c>
      <c r="H331" s="29">
        <f t="shared" si="4"/>
        <v>1.4962513772075905</v>
      </c>
    </row>
    <row r="332" spans="1:8" ht="75" outlineLevel="2" x14ac:dyDescent="0.2">
      <c r="A332" s="14" t="s">
        <v>346</v>
      </c>
      <c r="B332" s="15" t="s">
        <v>347</v>
      </c>
      <c r="C332" s="16"/>
      <c r="D332" s="17">
        <v>282568</v>
      </c>
      <c r="E332" s="17">
        <v>226284.67</v>
      </c>
      <c r="F332" s="17">
        <v>73381.56</v>
      </c>
      <c r="G332" s="25">
        <v>73381.56</v>
      </c>
      <c r="H332" s="29">
        <f t="shared" si="4"/>
        <v>100</v>
      </c>
    </row>
    <row r="333" spans="1:8" ht="60" outlineLevel="7" x14ac:dyDescent="0.2">
      <c r="A333" s="7" t="s">
        <v>346</v>
      </c>
      <c r="B333" s="8" t="s">
        <v>13</v>
      </c>
      <c r="C333" s="7" t="s">
        <v>12</v>
      </c>
      <c r="D333" s="9">
        <v>282568</v>
      </c>
      <c r="E333" s="9">
        <v>226284.67</v>
      </c>
      <c r="F333" s="9">
        <v>73381.56</v>
      </c>
      <c r="G333" s="26">
        <v>73381.56</v>
      </c>
      <c r="H333" s="29">
        <f t="shared" ref="H333:H361" si="5">G333/F333*100</f>
        <v>100</v>
      </c>
    </row>
    <row r="334" spans="1:8" ht="30" outlineLevel="2" x14ac:dyDescent="0.2">
      <c r="A334" s="14" t="s">
        <v>348</v>
      </c>
      <c r="B334" s="15" t="s">
        <v>349</v>
      </c>
      <c r="C334" s="16"/>
      <c r="D334" s="17">
        <v>73833.06</v>
      </c>
      <c r="E334" s="17">
        <v>73833.06</v>
      </c>
      <c r="F334" s="17">
        <v>73833.06</v>
      </c>
      <c r="G334" s="25">
        <v>73833.06</v>
      </c>
      <c r="H334" s="29">
        <f t="shared" si="5"/>
        <v>100</v>
      </c>
    </row>
    <row r="335" spans="1:8" ht="60" outlineLevel="7" x14ac:dyDescent="0.2">
      <c r="A335" s="7" t="s">
        <v>348</v>
      </c>
      <c r="B335" s="8" t="s">
        <v>13</v>
      </c>
      <c r="C335" s="7" t="s">
        <v>12</v>
      </c>
      <c r="D335" s="9">
        <v>73833.06</v>
      </c>
      <c r="E335" s="9">
        <v>73833.06</v>
      </c>
      <c r="F335" s="9">
        <v>73833.06</v>
      </c>
      <c r="G335" s="26">
        <v>73833.06</v>
      </c>
      <c r="H335" s="29">
        <f t="shared" si="5"/>
        <v>100</v>
      </c>
    </row>
    <row r="336" spans="1:8" ht="30" outlineLevel="2" x14ac:dyDescent="0.2">
      <c r="A336" s="14" t="s">
        <v>350</v>
      </c>
      <c r="B336" s="15" t="s">
        <v>339</v>
      </c>
      <c r="C336" s="16"/>
      <c r="D336" s="17">
        <v>106400</v>
      </c>
      <c r="E336" s="17">
        <v>98631.34</v>
      </c>
      <c r="F336" s="17">
        <v>16059.96</v>
      </c>
      <c r="G336" s="25">
        <v>16059.96</v>
      </c>
      <c r="H336" s="29">
        <f t="shared" si="5"/>
        <v>100</v>
      </c>
    </row>
    <row r="337" spans="1:8" ht="60" outlineLevel="7" x14ac:dyDescent="0.2">
      <c r="A337" s="7" t="s">
        <v>350</v>
      </c>
      <c r="B337" s="8" t="s">
        <v>13</v>
      </c>
      <c r="C337" s="7" t="s">
        <v>12</v>
      </c>
      <c r="D337" s="9">
        <v>106400</v>
      </c>
      <c r="E337" s="9">
        <v>98631.34</v>
      </c>
      <c r="F337" s="9">
        <v>16059.96</v>
      </c>
      <c r="G337" s="26">
        <v>16059.96</v>
      </c>
      <c r="H337" s="29">
        <f t="shared" si="5"/>
        <v>100</v>
      </c>
    </row>
    <row r="338" spans="1:8" ht="30" outlineLevel="2" x14ac:dyDescent="0.2">
      <c r="A338" s="14" t="s">
        <v>351</v>
      </c>
      <c r="B338" s="15" t="s">
        <v>352</v>
      </c>
      <c r="C338" s="16"/>
      <c r="D338" s="17">
        <v>1305988</v>
      </c>
      <c r="E338" s="17">
        <v>1305988</v>
      </c>
      <c r="F338" s="17">
        <v>0</v>
      </c>
      <c r="G338" s="25">
        <v>0</v>
      </c>
      <c r="H338" s="29">
        <v>0</v>
      </c>
    </row>
    <row r="339" spans="1:8" ht="45" outlineLevel="7" x14ac:dyDescent="0.2">
      <c r="A339" s="7" t="s">
        <v>351</v>
      </c>
      <c r="B339" s="8" t="s">
        <v>354</v>
      </c>
      <c r="C339" s="7" t="s">
        <v>353</v>
      </c>
      <c r="D339" s="9">
        <v>1305988</v>
      </c>
      <c r="E339" s="9">
        <v>1305988</v>
      </c>
      <c r="F339" s="9">
        <v>0</v>
      </c>
      <c r="G339" s="26">
        <v>0</v>
      </c>
      <c r="H339" s="29">
        <v>0</v>
      </c>
    </row>
    <row r="340" spans="1:8" ht="81" customHeight="1" outlineLevel="2" x14ac:dyDescent="0.2">
      <c r="A340" s="14" t="s">
        <v>355</v>
      </c>
      <c r="B340" s="15" t="s">
        <v>356</v>
      </c>
      <c r="C340" s="16"/>
      <c r="D340" s="17">
        <v>203539.33</v>
      </c>
      <c r="E340" s="17">
        <v>203539.33</v>
      </c>
      <c r="F340" s="17">
        <v>60000</v>
      </c>
      <c r="G340" s="25">
        <v>7409.53</v>
      </c>
      <c r="H340" s="29">
        <f t="shared" si="5"/>
        <v>12.349216666666667</v>
      </c>
    </row>
    <row r="341" spans="1:8" ht="60" outlineLevel="7" x14ac:dyDescent="0.2">
      <c r="A341" s="7" t="s">
        <v>355</v>
      </c>
      <c r="B341" s="8" t="s">
        <v>13</v>
      </c>
      <c r="C341" s="7" t="s">
        <v>12</v>
      </c>
      <c r="D341" s="9">
        <v>203539.33</v>
      </c>
      <c r="E341" s="9">
        <v>203539.33</v>
      </c>
      <c r="F341" s="9">
        <v>60000</v>
      </c>
      <c r="G341" s="26">
        <v>7409.53</v>
      </c>
      <c r="H341" s="29">
        <f t="shared" si="5"/>
        <v>12.349216666666667</v>
      </c>
    </row>
    <row r="342" spans="1:8" ht="192.75" customHeight="1" outlineLevel="2" x14ac:dyDescent="0.2">
      <c r="A342" s="14" t="s">
        <v>357</v>
      </c>
      <c r="B342" s="18" t="s">
        <v>358</v>
      </c>
      <c r="C342" s="16"/>
      <c r="D342" s="17">
        <v>21391590</v>
      </c>
      <c r="E342" s="17">
        <v>21391590</v>
      </c>
      <c r="F342" s="17">
        <v>12834954</v>
      </c>
      <c r="G342" s="25">
        <v>0</v>
      </c>
      <c r="H342" s="29">
        <f t="shared" si="5"/>
        <v>0</v>
      </c>
    </row>
    <row r="343" spans="1:8" ht="45" outlineLevel="7" x14ac:dyDescent="0.2">
      <c r="A343" s="7" t="s">
        <v>357</v>
      </c>
      <c r="B343" s="8" t="s">
        <v>354</v>
      </c>
      <c r="C343" s="7" t="s">
        <v>353</v>
      </c>
      <c r="D343" s="9">
        <v>21391590</v>
      </c>
      <c r="E343" s="9">
        <v>21391590</v>
      </c>
      <c r="F343" s="9">
        <v>12834954</v>
      </c>
      <c r="G343" s="26">
        <v>0</v>
      </c>
      <c r="H343" s="29">
        <f t="shared" si="5"/>
        <v>0</v>
      </c>
    </row>
    <row r="344" spans="1:8" ht="120.75" customHeight="1" outlineLevel="2" x14ac:dyDescent="0.2">
      <c r="A344" s="14" t="s">
        <v>359</v>
      </c>
      <c r="B344" s="15" t="s">
        <v>360</v>
      </c>
      <c r="C344" s="16"/>
      <c r="D344" s="17">
        <v>99200</v>
      </c>
      <c r="E344" s="17">
        <v>99200</v>
      </c>
      <c r="F344" s="17">
        <v>24800</v>
      </c>
      <c r="G344" s="25">
        <v>24800</v>
      </c>
      <c r="H344" s="29">
        <f t="shared" si="5"/>
        <v>100</v>
      </c>
    </row>
    <row r="345" spans="1:8" ht="121.5" customHeight="1" outlineLevel="7" x14ac:dyDescent="0.2">
      <c r="A345" s="7" t="s">
        <v>359</v>
      </c>
      <c r="B345" s="8" t="s">
        <v>27</v>
      </c>
      <c r="C345" s="7" t="s">
        <v>26</v>
      </c>
      <c r="D345" s="9">
        <v>94700</v>
      </c>
      <c r="E345" s="9">
        <v>94700</v>
      </c>
      <c r="F345" s="9">
        <v>23675</v>
      </c>
      <c r="G345" s="26">
        <v>23675</v>
      </c>
      <c r="H345" s="29">
        <f t="shared" si="5"/>
        <v>100</v>
      </c>
    </row>
    <row r="346" spans="1:8" ht="60" outlineLevel="7" x14ac:dyDescent="0.2">
      <c r="A346" s="7" t="s">
        <v>359</v>
      </c>
      <c r="B346" s="8" t="s">
        <v>13</v>
      </c>
      <c r="C346" s="7" t="s">
        <v>12</v>
      </c>
      <c r="D346" s="9">
        <v>4500</v>
      </c>
      <c r="E346" s="9">
        <v>4500</v>
      </c>
      <c r="F346" s="9">
        <v>1125</v>
      </c>
      <c r="G346" s="26">
        <v>1125</v>
      </c>
      <c r="H346" s="29">
        <f t="shared" si="5"/>
        <v>100</v>
      </c>
    </row>
    <row r="347" spans="1:8" ht="120" outlineLevel="2" x14ac:dyDescent="0.2">
      <c r="A347" s="14" t="s">
        <v>361</v>
      </c>
      <c r="B347" s="15" t="s">
        <v>362</v>
      </c>
      <c r="C347" s="16"/>
      <c r="D347" s="17">
        <v>1100</v>
      </c>
      <c r="E347" s="17">
        <v>1100</v>
      </c>
      <c r="F347" s="17">
        <v>275</v>
      </c>
      <c r="G347" s="25">
        <v>275</v>
      </c>
      <c r="H347" s="29">
        <f t="shared" si="5"/>
        <v>100</v>
      </c>
    </row>
    <row r="348" spans="1:8" ht="60" outlineLevel="7" x14ac:dyDescent="0.2">
      <c r="A348" s="7" t="s">
        <v>361</v>
      </c>
      <c r="B348" s="8" t="s">
        <v>13</v>
      </c>
      <c r="C348" s="7" t="s">
        <v>12</v>
      </c>
      <c r="D348" s="9">
        <v>1100</v>
      </c>
      <c r="E348" s="9">
        <v>1100</v>
      </c>
      <c r="F348" s="9">
        <v>275</v>
      </c>
      <c r="G348" s="26">
        <v>275</v>
      </c>
      <c r="H348" s="29">
        <f t="shared" si="5"/>
        <v>100</v>
      </c>
    </row>
    <row r="349" spans="1:8" ht="45" outlineLevel="1" x14ac:dyDescent="0.2">
      <c r="A349" s="14" t="s">
        <v>363</v>
      </c>
      <c r="B349" s="15" t="s">
        <v>364</v>
      </c>
      <c r="C349" s="16"/>
      <c r="D349" s="17">
        <v>553470</v>
      </c>
      <c r="E349" s="17">
        <v>565380.07999999996</v>
      </c>
      <c r="F349" s="17">
        <v>243803.47</v>
      </c>
      <c r="G349" s="25">
        <v>243803.47</v>
      </c>
      <c r="H349" s="29">
        <f t="shared" si="5"/>
        <v>100</v>
      </c>
    </row>
    <row r="350" spans="1:8" ht="60" outlineLevel="2" x14ac:dyDescent="0.2">
      <c r="A350" s="14" t="s">
        <v>365</v>
      </c>
      <c r="B350" s="15" t="s">
        <v>366</v>
      </c>
      <c r="C350" s="16"/>
      <c r="D350" s="17">
        <v>22500</v>
      </c>
      <c r="E350" s="17">
        <v>34410.080000000002</v>
      </c>
      <c r="F350" s="17">
        <v>11833.24</v>
      </c>
      <c r="G350" s="25">
        <v>11833.24</v>
      </c>
      <c r="H350" s="29">
        <f t="shared" si="5"/>
        <v>100</v>
      </c>
    </row>
    <row r="351" spans="1:8" ht="60" outlineLevel="7" x14ac:dyDescent="0.2">
      <c r="A351" s="7" t="s">
        <v>365</v>
      </c>
      <c r="B351" s="8" t="s">
        <v>13</v>
      </c>
      <c r="C351" s="7" t="s">
        <v>12</v>
      </c>
      <c r="D351" s="9">
        <v>22500</v>
      </c>
      <c r="E351" s="9">
        <v>34410.080000000002</v>
      </c>
      <c r="F351" s="9">
        <v>11833.24</v>
      </c>
      <c r="G351" s="26">
        <v>11833.24</v>
      </c>
      <c r="H351" s="29">
        <f t="shared" si="5"/>
        <v>100</v>
      </c>
    </row>
    <row r="352" spans="1:8" ht="75" outlineLevel="2" x14ac:dyDescent="0.2">
      <c r="A352" s="14" t="s">
        <v>367</v>
      </c>
      <c r="B352" s="15" t="s">
        <v>368</v>
      </c>
      <c r="C352" s="16"/>
      <c r="D352" s="17">
        <v>530970</v>
      </c>
      <c r="E352" s="17">
        <v>530970</v>
      </c>
      <c r="F352" s="17">
        <v>231970.23</v>
      </c>
      <c r="G352" s="25">
        <v>231970.23</v>
      </c>
      <c r="H352" s="29">
        <f t="shared" si="5"/>
        <v>100</v>
      </c>
    </row>
    <row r="353" spans="1:8" ht="60" outlineLevel="7" x14ac:dyDescent="0.2">
      <c r="A353" s="7" t="s">
        <v>367</v>
      </c>
      <c r="B353" s="8" t="s">
        <v>13</v>
      </c>
      <c r="C353" s="7" t="s">
        <v>12</v>
      </c>
      <c r="D353" s="9">
        <v>530970</v>
      </c>
      <c r="E353" s="9">
        <v>530970</v>
      </c>
      <c r="F353" s="9">
        <v>231970.23</v>
      </c>
      <c r="G353" s="26">
        <v>231970.23</v>
      </c>
      <c r="H353" s="29">
        <f t="shared" si="5"/>
        <v>100</v>
      </c>
    </row>
    <row r="354" spans="1:8" ht="30" outlineLevel="1" x14ac:dyDescent="0.2">
      <c r="A354" s="14" t="s">
        <v>369</v>
      </c>
      <c r="B354" s="15" t="s">
        <v>370</v>
      </c>
      <c r="C354" s="16"/>
      <c r="D354" s="17">
        <v>151900</v>
      </c>
      <c r="E354" s="17">
        <v>139200</v>
      </c>
      <c r="F354" s="17">
        <v>104400</v>
      </c>
      <c r="G354" s="25">
        <v>104400</v>
      </c>
      <c r="H354" s="29">
        <f t="shared" si="5"/>
        <v>100</v>
      </c>
    </row>
    <row r="355" spans="1:8" ht="15" outlineLevel="2" x14ac:dyDescent="0.2">
      <c r="A355" s="14" t="s">
        <v>371</v>
      </c>
      <c r="B355" s="15" t="s">
        <v>372</v>
      </c>
      <c r="C355" s="16"/>
      <c r="D355" s="17">
        <v>151900</v>
      </c>
      <c r="E355" s="17">
        <v>139200</v>
      </c>
      <c r="F355" s="17">
        <v>104400</v>
      </c>
      <c r="G355" s="25">
        <v>104400</v>
      </c>
      <c r="H355" s="29">
        <f t="shared" si="5"/>
        <v>100</v>
      </c>
    </row>
    <row r="356" spans="1:8" ht="60" outlineLevel="7" x14ac:dyDescent="0.2">
      <c r="A356" s="7" t="s">
        <v>371</v>
      </c>
      <c r="B356" s="8" t="s">
        <v>13</v>
      </c>
      <c r="C356" s="7" t="s">
        <v>12</v>
      </c>
      <c r="D356" s="9">
        <v>151900</v>
      </c>
      <c r="E356" s="9">
        <v>139200</v>
      </c>
      <c r="F356" s="9">
        <v>104400</v>
      </c>
      <c r="G356" s="26">
        <v>104400</v>
      </c>
      <c r="H356" s="29">
        <f t="shared" si="5"/>
        <v>100</v>
      </c>
    </row>
    <row r="357" spans="1:8" ht="60" outlineLevel="1" x14ac:dyDescent="0.2">
      <c r="A357" s="14" t="s">
        <v>373</v>
      </c>
      <c r="B357" s="15" t="s">
        <v>213</v>
      </c>
      <c r="C357" s="16"/>
      <c r="D357" s="17">
        <v>7959400.8399999999</v>
      </c>
      <c r="E357" s="17">
        <v>7964224.4299999997</v>
      </c>
      <c r="F357" s="17">
        <v>1613126.32</v>
      </c>
      <c r="G357" s="25">
        <v>1613126.32</v>
      </c>
      <c r="H357" s="29">
        <f t="shared" si="5"/>
        <v>100</v>
      </c>
    </row>
    <row r="358" spans="1:8" ht="45" outlineLevel="2" x14ac:dyDescent="0.2">
      <c r="A358" s="14" t="s">
        <v>374</v>
      </c>
      <c r="B358" s="15" t="s">
        <v>215</v>
      </c>
      <c r="C358" s="16"/>
      <c r="D358" s="17">
        <v>7959400.8399999999</v>
      </c>
      <c r="E358" s="17">
        <v>7964224.4299999997</v>
      </c>
      <c r="F358" s="17">
        <v>1613126.32</v>
      </c>
      <c r="G358" s="25">
        <v>1613126.32</v>
      </c>
      <c r="H358" s="29">
        <f t="shared" si="5"/>
        <v>100</v>
      </c>
    </row>
    <row r="359" spans="1:8" ht="121.5" customHeight="1" outlineLevel="7" x14ac:dyDescent="0.2">
      <c r="A359" s="7" t="s">
        <v>374</v>
      </c>
      <c r="B359" s="8" t="s">
        <v>27</v>
      </c>
      <c r="C359" s="7" t="s">
        <v>26</v>
      </c>
      <c r="D359" s="9">
        <v>7310421</v>
      </c>
      <c r="E359" s="9">
        <v>7310421</v>
      </c>
      <c r="F359" s="9">
        <v>1343486.75</v>
      </c>
      <c r="G359" s="26">
        <v>1343486.75</v>
      </c>
      <c r="H359" s="29">
        <f t="shared" si="5"/>
        <v>100</v>
      </c>
    </row>
    <row r="360" spans="1:8" ht="60" outlineLevel="7" x14ac:dyDescent="0.2">
      <c r="A360" s="7" t="s">
        <v>374</v>
      </c>
      <c r="B360" s="8" t="s">
        <v>13</v>
      </c>
      <c r="C360" s="7" t="s">
        <v>12</v>
      </c>
      <c r="D360" s="9">
        <v>648979.84</v>
      </c>
      <c r="E360" s="9">
        <v>653803.43000000005</v>
      </c>
      <c r="F360" s="9">
        <v>269639.57</v>
      </c>
      <c r="G360" s="26">
        <v>269639.57</v>
      </c>
      <c r="H360" s="29">
        <f t="shared" si="5"/>
        <v>100</v>
      </c>
    </row>
    <row r="361" spans="1:8" ht="105" x14ac:dyDescent="0.2">
      <c r="A361" s="14" t="s">
        <v>375</v>
      </c>
      <c r="B361" s="15" t="s">
        <v>376</v>
      </c>
      <c r="C361" s="16"/>
      <c r="D361" s="17">
        <v>25215899.920000002</v>
      </c>
      <c r="E361" s="17">
        <v>68528642.950000003</v>
      </c>
      <c r="F361" s="17">
        <v>741316.12</v>
      </c>
      <c r="G361" s="25">
        <v>741316.12</v>
      </c>
      <c r="H361" s="29">
        <f t="shared" si="5"/>
        <v>100</v>
      </c>
    </row>
    <row r="362" spans="1:8" ht="185.25" customHeight="1" outlineLevel="1" x14ac:dyDescent="0.2">
      <c r="A362" s="14" t="s">
        <v>377</v>
      </c>
      <c r="B362" s="18" t="s">
        <v>378</v>
      </c>
      <c r="C362" s="16"/>
      <c r="D362" s="17">
        <v>20289104.920000002</v>
      </c>
      <c r="E362" s="17">
        <v>63601847.950000003</v>
      </c>
      <c r="F362" s="17">
        <v>0</v>
      </c>
      <c r="G362" s="25">
        <v>0</v>
      </c>
      <c r="H362" s="29">
        <v>0</v>
      </c>
    </row>
    <row r="363" spans="1:8" ht="60" outlineLevel="2" x14ac:dyDescent="0.2">
      <c r="A363" s="14" t="s">
        <v>379</v>
      </c>
      <c r="B363" s="15" t="s">
        <v>380</v>
      </c>
      <c r="C363" s="16"/>
      <c r="D363" s="17">
        <v>7991756.2999999998</v>
      </c>
      <c r="E363" s="17">
        <v>12337807.439999999</v>
      </c>
      <c r="F363" s="17">
        <v>0</v>
      </c>
      <c r="G363" s="25">
        <v>0</v>
      </c>
      <c r="H363" s="29">
        <v>0</v>
      </c>
    </row>
    <row r="364" spans="1:8" ht="135" outlineLevel="3" x14ac:dyDescent="0.2">
      <c r="A364" s="14" t="s">
        <v>381</v>
      </c>
      <c r="B364" s="15" t="s">
        <v>382</v>
      </c>
      <c r="C364" s="16"/>
      <c r="D364" s="17">
        <v>0</v>
      </c>
      <c r="E364" s="17">
        <v>500811.4</v>
      </c>
      <c r="F364" s="17">
        <v>0</v>
      </c>
      <c r="G364" s="25">
        <v>0</v>
      </c>
      <c r="H364" s="29">
        <v>0</v>
      </c>
    </row>
    <row r="365" spans="1:8" ht="45" outlineLevel="7" x14ac:dyDescent="0.2">
      <c r="A365" s="7" t="s">
        <v>381</v>
      </c>
      <c r="B365" s="8" t="s">
        <v>354</v>
      </c>
      <c r="C365" s="7" t="s">
        <v>353</v>
      </c>
      <c r="D365" s="9">
        <v>0</v>
      </c>
      <c r="E365" s="9">
        <v>500811.4</v>
      </c>
      <c r="F365" s="9">
        <v>0</v>
      </c>
      <c r="G365" s="26">
        <v>0</v>
      </c>
      <c r="H365" s="29">
        <v>0</v>
      </c>
    </row>
    <row r="366" spans="1:8" ht="30" outlineLevel="3" x14ac:dyDescent="0.2">
      <c r="A366" s="14" t="s">
        <v>383</v>
      </c>
      <c r="B366" s="15" t="s">
        <v>384</v>
      </c>
      <c r="C366" s="16"/>
      <c r="D366" s="17">
        <v>0</v>
      </c>
      <c r="E366" s="17">
        <v>40000</v>
      </c>
      <c r="F366" s="17">
        <v>0</v>
      </c>
      <c r="G366" s="25">
        <v>0</v>
      </c>
      <c r="H366" s="29">
        <v>0</v>
      </c>
    </row>
    <row r="367" spans="1:8" ht="60" outlineLevel="7" x14ac:dyDescent="0.2">
      <c r="A367" s="7" t="s">
        <v>383</v>
      </c>
      <c r="B367" s="8" t="s">
        <v>13</v>
      </c>
      <c r="C367" s="7" t="s">
        <v>12</v>
      </c>
      <c r="D367" s="9">
        <v>0</v>
      </c>
      <c r="E367" s="9">
        <v>40000</v>
      </c>
      <c r="F367" s="9">
        <v>0</v>
      </c>
      <c r="G367" s="26">
        <v>0</v>
      </c>
      <c r="H367" s="29">
        <v>0</v>
      </c>
    </row>
    <row r="368" spans="1:8" ht="30" outlineLevel="3" x14ac:dyDescent="0.2">
      <c r="A368" s="14" t="s">
        <v>385</v>
      </c>
      <c r="B368" s="15" t="s">
        <v>386</v>
      </c>
      <c r="C368" s="16"/>
      <c r="D368" s="17">
        <v>0</v>
      </c>
      <c r="E368" s="17">
        <v>489800</v>
      </c>
      <c r="F368" s="17">
        <v>0</v>
      </c>
      <c r="G368" s="25">
        <v>0</v>
      </c>
      <c r="H368" s="29">
        <v>0</v>
      </c>
    </row>
    <row r="369" spans="1:8" ht="60" outlineLevel="7" x14ac:dyDescent="0.2">
      <c r="A369" s="7" t="s">
        <v>385</v>
      </c>
      <c r="B369" s="8" t="s">
        <v>13</v>
      </c>
      <c r="C369" s="7" t="s">
        <v>12</v>
      </c>
      <c r="D369" s="9">
        <v>0</v>
      </c>
      <c r="E369" s="9">
        <v>489800</v>
      </c>
      <c r="F369" s="9">
        <v>0</v>
      </c>
      <c r="G369" s="26">
        <v>0</v>
      </c>
      <c r="H369" s="29">
        <v>0</v>
      </c>
    </row>
    <row r="370" spans="1:8" ht="45" outlineLevel="3" x14ac:dyDescent="0.2">
      <c r="A370" s="14" t="s">
        <v>387</v>
      </c>
      <c r="B370" s="15" t="s">
        <v>388</v>
      </c>
      <c r="C370" s="16"/>
      <c r="D370" s="17">
        <v>357172.2</v>
      </c>
      <c r="E370" s="17">
        <v>357172.2</v>
      </c>
      <c r="F370" s="17">
        <v>0</v>
      </c>
      <c r="G370" s="25">
        <v>0</v>
      </c>
      <c r="H370" s="29">
        <v>0</v>
      </c>
    </row>
    <row r="371" spans="1:8" ht="60" outlineLevel="7" x14ac:dyDescent="0.2">
      <c r="A371" s="7" t="s">
        <v>387</v>
      </c>
      <c r="B371" s="8" t="s">
        <v>13</v>
      </c>
      <c r="C371" s="7" t="s">
        <v>12</v>
      </c>
      <c r="D371" s="9">
        <v>357172.2</v>
      </c>
      <c r="E371" s="9">
        <v>357172.2</v>
      </c>
      <c r="F371" s="9">
        <v>0</v>
      </c>
      <c r="G371" s="26">
        <v>0</v>
      </c>
      <c r="H371" s="29">
        <v>0</v>
      </c>
    </row>
    <row r="372" spans="1:8" ht="30" outlineLevel="3" x14ac:dyDescent="0.2">
      <c r="A372" s="14" t="s">
        <v>389</v>
      </c>
      <c r="B372" s="15" t="s">
        <v>390</v>
      </c>
      <c r="C372" s="16"/>
      <c r="D372" s="17">
        <v>6000000</v>
      </c>
      <c r="E372" s="17">
        <v>6000000</v>
      </c>
      <c r="F372" s="17">
        <v>0</v>
      </c>
      <c r="G372" s="25">
        <v>0</v>
      </c>
      <c r="H372" s="29">
        <v>0</v>
      </c>
    </row>
    <row r="373" spans="1:8" ht="45" outlineLevel="7" x14ac:dyDescent="0.2">
      <c r="A373" s="7" t="s">
        <v>389</v>
      </c>
      <c r="B373" s="8" t="s">
        <v>354</v>
      </c>
      <c r="C373" s="7" t="s">
        <v>353</v>
      </c>
      <c r="D373" s="9">
        <v>6000000</v>
      </c>
      <c r="E373" s="9">
        <v>6000000</v>
      </c>
      <c r="F373" s="9">
        <v>0</v>
      </c>
      <c r="G373" s="26">
        <v>0</v>
      </c>
      <c r="H373" s="29">
        <v>0</v>
      </c>
    </row>
    <row r="374" spans="1:8" ht="30" outlineLevel="3" x14ac:dyDescent="0.2">
      <c r="A374" s="14" t="s">
        <v>391</v>
      </c>
      <c r="B374" s="15" t="s">
        <v>392</v>
      </c>
      <c r="C374" s="16"/>
      <c r="D374" s="17">
        <v>961181</v>
      </c>
      <c r="E374" s="17">
        <v>961181</v>
      </c>
      <c r="F374" s="17">
        <v>0</v>
      </c>
      <c r="G374" s="25">
        <v>0</v>
      </c>
      <c r="H374" s="29">
        <v>0</v>
      </c>
    </row>
    <row r="375" spans="1:8" ht="60" outlineLevel="7" x14ac:dyDescent="0.2">
      <c r="A375" s="7" t="s">
        <v>391</v>
      </c>
      <c r="B375" s="8" t="s">
        <v>13</v>
      </c>
      <c r="C375" s="7" t="s">
        <v>12</v>
      </c>
      <c r="D375" s="9">
        <v>961181</v>
      </c>
      <c r="E375" s="9">
        <v>961181</v>
      </c>
      <c r="F375" s="9">
        <v>0</v>
      </c>
      <c r="G375" s="26">
        <v>0</v>
      </c>
      <c r="H375" s="29">
        <v>0</v>
      </c>
    </row>
    <row r="376" spans="1:8" ht="30" outlineLevel="3" x14ac:dyDescent="0.2">
      <c r="A376" s="14" t="s">
        <v>393</v>
      </c>
      <c r="B376" s="15" t="s">
        <v>394</v>
      </c>
      <c r="C376" s="16"/>
      <c r="D376" s="17">
        <v>300000</v>
      </c>
      <c r="E376" s="17">
        <v>300000</v>
      </c>
      <c r="F376" s="17">
        <v>0</v>
      </c>
      <c r="G376" s="25">
        <v>0</v>
      </c>
      <c r="H376" s="29">
        <v>0</v>
      </c>
    </row>
    <row r="377" spans="1:8" ht="60" outlineLevel="7" x14ac:dyDescent="0.2">
      <c r="A377" s="7" t="s">
        <v>393</v>
      </c>
      <c r="B377" s="8" t="s">
        <v>13</v>
      </c>
      <c r="C377" s="7" t="s">
        <v>12</v>
      </c>
      <c r="D377" s="9">
        <v>300000</v>
      </c>
      <c r="E377" s="9">
        <v>300000</v>
      </c>
      <c r="F377" s="9">
        <v>0</v>
      </c>
      <c r="G377" s="26">
        <v>0</v>
      </c>
      <c r="H377" s="29">
        <v>0</v>
      </c>
    </row>
    <row r="378" spans="1:8" ht="45" outlineLevel="3" x14ac:dyDescent="0.2">
      <c r="A378" s="14" t="s">
        <v>395</v>
      </c>
      <c r="B378" s="15" t="s">
        <v>396</v>
      </c>
      <c r="C378" s="16"/>
      <c r="D378" s="17">
        <v>373403.1</v>
      </c>
      <c r="E378" s="17">
        <v>373403.1</v>
      </c>
      <c r="F378" s="17">
        <v>0</v>
      </c>
      <c r="G378" s="25">
        <v>0</v>
      </c>
      <c r="H378" s="29">
        <v>0</v>
      </c>
    </row>
    <row r="379" spans="1:8" ht="60" outlineLevel="7" x14ac:dyDescent="0.2">
      <c r="A379" s="7" t="s">
        <v>395</v>
      </c>
      <c r="B379" s="8" t="s">
        <v>13</v>
      </c>
      <c r="C379" s="7" t="s">
        <v>12</v>
      </c>
      <c r="D379" s="9">
        <v>373403.1</v>
      </c>
      <c r="E379" s="9">
        <v>373403.1</v>
      </c>
      <c r="F379" s="9">
        <v>0</v>
      </c>
      <c r="G379" s="26">
        <v>0</v>
      </c>
      <c r="H379" s="29">
        <v>0</v>
      </c>
    </row>
    <row r="380" spans="1:8" ht="45" outlineLevel="3" x14ac:dyDescent="0.2">
      <c r="A380" s="14" t="s">
        <v>397</v>
      </c>
      <c r="B380" s="15" t="s">
        <v>398</v>
      </c>
      <c r="C380" s="16"/>
      <c r="D380" s="17">
        <v>0</v>
      </c>
      <c r="E380" s="17">
        <v>600000</v>
      </c>
      <c r="F380" s="17">
        <v>0</v>
      </c>
      <c r="G380" s="25">
        <v>0</v>
      </c>
      <c r="H380" s="29">
        <v>0</v>
      </c>
    </row>
    <row r="381" spans="1:8" ht="60" outlineLevel="7" x14ac:dyDescent="0.2">
      <c r="A381" s="7" t="s">
        <v>397</v>
      </c>
      <c r="B381" s="8" t="s">
        <v>13</v>
      </c>
      <c r="C381" s="7" t="s">
        <v>12</v>
      </c>
      <c r="D381" s="9">
        <v>0</v>
      </c>
      <c r="E381" s="9">
        <v>600000</v>
      </c>
      <c r="F381" s="9">
        <v>0</v>
      </c>
      <c r="G381" s="26">
        <v>0</v>
      </c>
      <c r="H381" s="29">
        <v>0</v>
      </c>
    </row>
    <row r="382" spans="1:8" ht="195" outlineLevel="3" x14ac:dyDescent="0.2">
      <c r="A382" s="14" t="s">
        <v>399</v>
      </c>
      <c r="B382" s="18" t="s">
        <v>400</v>
      </c>
      <c r="C382" s="16"/>
      <c r="D382" s="17">
        <v>0</v>
      </c>
      <c r="E382" s="17">
        <v>2715439.74</v>
      </c>
      <c r="F382" s="17">
        <v>0</v>
      </c>
      <c r="G382" s="25">
        <v>0</v>
      </c>
      <c r="H382" s="29">
        <v>0</v>
      </c>
    </row>
    <row r="383" spans="1:8" ht="60" outlineLevel="7" x14ac:dyDescent="0.2">
      <c r="A383" s="7" t="s">
        <v>399</v>
      </c>
      <c r="B383" s="8" t="s">
        <v>13</v>
      </c>
      <c r="C383" s="7" t="s">
        <v>12</v>
      </c>
      <c r="D383" s="9">
        <v>0</v>
      </c>
      <c r="E383" s="9">
        <v>2715439.74</v>
      </c>
      <c r="F383" s="9">
        <v>0</v>
      </c>
      <c r="G383" s="26">
        <v>0</v>
      </c>
      <c r="H383" s="29">
        <v>0</v>
      </c>
    </row>
    <row r="384" spans="1:8" ht="60" outlineLevel="2" x14ac:dyDescent="0.2">
      <c r="A384" s="14" t="s">
        <v>401</v>
      </c>
      <c r="B384" s="15" t="s">
        <v>67</v>
      </c>
      <c r="C384" s="16"/>
      <c r="D384" s="17">
        <v>675154.56</v>
      </c>
      <c r="E384" s="17">
        <v>1675154.56</v>
      </c>
      <c r="F384" s="17">
        <v>0</v>
      </c>
      <c r="G384" s="25">
        <v>0</v>
      </c>
      <c r="H384" s="29">
        <v>0</v>
      </c>
    </row>
    <row r="385" spans="1:8" ht="30" outlineLevel="3" x14ac:dyDescent="0.2">
      <c r="A385" s="14" t="s">
        <v>402</v>
      </c>
      <c r="B385" s="15" t="s">
        <v>403</v>
      </c>
      <c r="C385" s="16"/>
      <c r="D385" s="17">
        <v>675154.56</v>
      </c>
      <c r="E385" s="17">
        <v>1675154.56</v>
      </c>
      <c r="F385" s="17">
        <v>0</v>
      </c>
      <c r="G385" s="25">
        <v>0</v>
      </c>
      <c r="H385" s="29">
        <v>0</v>
      </c>
    </row>
    <row r="386" spans="1:8" ht="60" outlineLevel="7" x14ac:dyDescent="0.2">
      <c r="A386" s="7" t="s">
        <v>402</v>
      </c>
      <c r="B386" s="8" t="s">
        <v>13</v>
      </c>
      <c r="C386" s="7" t="s">
        <v>12</v>
      </c>
      <c r="D386" s="9">
        <v>675154.56</v>
      </c>
      <c r="E386" s="9">
        <v>1675154.56</v>
      </c>
      <c r="F386" s="9">
        <v>0</v>
      </c>
      <c r="G386" s="26">
        <v>0</v>
      </c>
      <c r="H386" s="29">
        <v>0</v>
      </c>
    </row>
    <row r="387" spans="1:8" ht="60" outlineLevel="2" x14ac:dyDescent="0.2">
      <c r="A387" s="14" t="s">
        <v>404</v>
      </c>
      <c r="B387" s="15" t="s">
        <v>405</v>
      </c>
      <c r="C387" s="16"/>
      <c r="D387" s="17">
        <v>4892652</v>
      </c>
      <c r="E387" s="17">
        <v>4892652</v>
      </c>
      <c r="F387" s="17">
        <v>0</v>
      </c>
      <c r="G387" s="25">
        <v>0</v>
      </c>
      <c r="H387" s="29">
        <v>0</v>
      </c>
    </row>
    <row r="388" spans="1:8" ht="45" outlineLevel="3" x14ac:dyDescent="0.2">
      <c r="A388" s="14" t="s">
        <v>406</v>
      </c>
      <c r="B388" s="15" t="s">
        <v>407</v>
      </c>
      <c r="C388" s="16"/>
      <c r="D388" s="17">
        <v>4892652</v>
      </c>
      <c r="E388" s="17">
        <v>4892652</v>
      </c>
      <c r="F388" s="17">
        <v>0</v>
      </c>
      <c r="G388" s="25">
        <v>0</v>
      </c>
      <c r="H388" s="29">
        <v>0</v>
      </c>
    </row>
    <row r="389" spans="1:8" ht="60" outlineLevel="7" x14ac:dyDescent="0.2">
      <c r="A389" s="7" t="s">
        <v>406</v>
      </c>
      <c r="B389" s="8" t="s">
        <v>13</v>
      </c>
      <c r="C389" s="7" t="s">
        <v>12</v>
      </c>
      <c r="D389" s="9">
        <v>4892652</v>
      </c>
      <c r="E389" s="9">
        <v>4892652</v>
      </c>
      <c r="F389" s="9">
        <v>0</v>
      </c>
      <c r="G389" s="26">
        <v>0</v>
      </c>
      <c r="H389" s="29">
        <v>0</v>
      </c>
    </row>
    <row r="390" spans="1:8" ht="45" outlineLevel="2" x14ac:dyDescent="0.2">
      <c r="A390" s="14" t="s">
        <v>408</v>
      </c>
      <c r="B390" s="15" t="s">
        <v>88</v>
      </c>
      <c r="C390" s="16"/>
      <c r="D390" s="17">
        <v>0</v>
      </c>
      <c r="E390" s="17">
        <v>44696233.950000003</v>
      </c>
      <c r="F390" s="17">
        <v>0</v>
      </c>
      <c r="G390" s="25">
        <v>0</v>
      </c>
      <c r="H390" s="29">
        <v>0</v>
      </c>
    </row>
    <row r="391" spans="1:8" ht="45" outlineLevel="3" x14ac:dyDescent="0.2">
      <c r="A391" s="14" t="s">
        <v>409</v>
      </c>
      <c r="B391" s="15" t="s">
        <v>410</v>
      </c>
      <c r="C391" s="16"/>
      <c r="D391" s="17">
        <v>0</v>
      </c>
      <c r="E391" s="17">
        <v>21698205.739999998</v>
      </c>
      <c r="F391" s="17">
        <v>0</v>
      </c>
      <c r="G391" s="25">
        <v>0</v>
      </c>
      <c r="H391" s="29">
        <v>0</v>
      </c>
    </row>
    <row r="392" spans="1:8" ht="60" outlineLevel="7" x14ac:dyDescent="0.2">
      <c r="A392" s="7" t="s">
        <v>409</v>
      </c>
      <c r="B392" s="8" t="s">
        <v>13</v>
      </c>
      <c r="C392" s="7" t="s">
        <v>12</v>
      </c>
      <c r="D392" s="9">
        <v>0</v>
      </c>
      <c r="E392" s="9">
        <v>21698205.739999998</v>
      </c>
      <c r="F392" s="9">
        <v>0</v>
      </c>
      <c r="G392" s="26">
        <v>0</v>
      </c>
      <c r="H392" s="29">
        <v>0</v>
      </c>
    </row>
    <row r="393" spans="1:8" ht="45" outlineLevel="3" x14ac:dyDescent="0.2">
      <c r="A393" s="14" t="s">
        <v>411</v>
      </c>
      <c r="B393" s="15" t="s">
        <v>412</v>
      </c>
      <c r="C393" s="16"/>
      <c r="D393" s="17">
        <v>0</v>
      </c>
      <c r="E393" s="17">
        <v>22998028.210000001</v>
      </c>
      <c r="F393" s="17">
        <v>0</v>
      </c>
      <c r="G393" s="25">
        <v>0</v>
      </c>
      <c r="H393" s="29">
        <v>0</v>
      </c>
    </row>
    <row r="394" spans="1:8" ht="45" outlineLevel="7" x14ac:dyDescent="0.2">
      <c r="A394" s="7" t="s">
        <v>411</v>
      </c>
      <c r="B394" s="8" t="s">
        <v>354</v>
      </c>
      <c r="C394" s="7" t="s">
        <v>353</v>
      </c>
      <c r="D394" s="9">
        <v>0</v>
      </c>
      <c r="E394" s="9">
        <v>22998028.210000001</v>
      </c>
      <c r="F394" s="9">
        <v>0</v>
      </c>
      <c r="G394" s="26">
        <v>0</v>
      </c>
      <c r="H394" s="29">
        <v>0</v>
      </c>
    </row>
    <row r="395" spans="1:8" ht="45" outlineLevel="2" x14ac:dyDescent="0.2">
      <c r="A395" s="14" t="s">
        <v>413</v>
      </c>
      <c r="B395" s="15" t="s">
        <v>98</v>
      </c>
      <c r="C395" s="16"/>
      <c r="D395" s="17">
        <v>6729542.0599999996</v>
      </c>
      <c r="E395" s="17">
        <v>0</v>
      </c>
      <c r="F395" s="17">
        <v>0</v>
      </c>
      <c r="G395" s="25">
        <v>0</v>
      </c>
      <c r="H395" s="29">
        <v>0</v>
      </c>
    </row>
    <row r="396" spans="1:8" ht="45" outlineLevel="3" x14ac:dyDescent="0.2">
      <c r="A396" s="14" t="s">
        <v>414</v>
      </c>
      <c r="B396" s="15" t="s">
        <v>415</v>
      </c>
      <c r="C396" s="16"/>
      <c r="D396" s="17">
        <v>6729542.0599999996</v>
      </c>
      <c r="E396" s="17">
        <v>0</v>
      </c>
      <c r="F396" s="17">
        <v>0</v>
      </c>
      <c r="G396" s="25">
        <v>0</v>
      </c>
      <c r="H396" s="29">
        <v>0</v>
      </c>
    </row>
    <row r="397" spans="1:8" ht="60" outlineLevel="7" x14ac:dyDescent="0.2">
      <c r="A397" s="7" t="s">
        <v>414</v>
      </c>
      <c r="B397" s="8" t="s">
        <v>13</v>
      </c>
      <c r="C397" s="7" t="s">
        <v>12</v>
      </c>
      <c r="D397" s="9">
        <v>6729542.0599999996</v>
      </c>
      <c r="E397" s="9">
        <v>0</v>
      </c>
      <c r="F397" s="9">
        <v>0</v>
      </c>
      <c r="G397" s="26">
        <v>0</v>
      </c>
      <c r="H397" s="29">
        <v>0</v>
      </c>
    </row>
    <row r="398" spans="1:8" ht="165" outlineLevel="1" x14ac:dyDescent="0.2">
      <c r="A398" s="14" t="s">
        <v>416</v>
      </c>
      <c r="B398" s="15" t="s">
        <v>417</v>
      </c>
      <c r="C398" s="16"/>
      <c r="D398" s="17">
        <v>4926795</v>
      </c>
      <c r="E398" s="17">
        <v>4926795</v>
      </c>
      <c r="F398" s="17">
        <v>741316.12</v>
      </c>
      <c r="G398" s="25">
        <v>741316.12</v>
      </c>
      <c r="H398" s="29">
        <f t="shared" ref="H398:H428" si="6">G398/F398*100</f>
        <v>100</v>
      </c>
    </row>
    <row r="399" spans="1:8" ht="75" outlineLevel="2" x14ac:dyDescent="0.2">
      <c r="A399" s="14" t="s">
        <v>418</v>
      </c>
      <c r="B399" s="15" t="s">
        <v>419</v>
      </c>
      <c r="C399" s="16"/>
      <c r="D399" s="17">
        <v>4926795</v>
      </c>
      <c r="E399" s="17">
        <v>4926795</v>
      </c>
      <c r="F399" s="17">
        <v>741316.12</v>
      </c>
      <c r="G399" s="25">
        <v>741316.12</v>
      </c>
      <c r="H399" s="29">
        <f t="shared" si="6"/>
        <v>100</v>
      </c>
    </row>
    <row r="400" spans="1:8" ht="60" outlineLevel="3" x14ac:dyDescent="0.2">
      <c r="A400" s="14" t="s">
        <v>420</v>
      </c>
      <c r="B400" s="15" t="s">
        <v>25</v>
      </c>
      <c r="C400" s="16"/>
      <c r="D400" s="17">
        <v>4926795</v>
      </c>
      <c r="E400" s="17">
        <v>4926795</v>
      </c>
      <c r="F400" s="17">
        <v>741316.12</v>
      </c>
      <c r="G400" s="25">
        <v>741316.12</v>
      </c>
      <c r="H400" s="29">
        <f t="shared" si="6"/>
        <v>100</v>
      </c>
    </row>
    <row r="401" spans="1:8" ht="123.75" customHeight="1" outlineLevel="7" x14ac:dyDescent="0.2">
      <c r="A401" s="7" t="s">
        <v>420</v>
      </c>
      <c r="B401" s="8" t="s">
        <v>27</v>
      </c>
      <c r="C401" s="7" t="s">
        <v>26</v>
      </c>
      <c r="D401" s="9">
        <v>4578795</v>
      </c>
      <c r="E401" s="9">
        <v>4511325</v>
      </c>
      <c r="F401" s="9">
        <v>640879.81000000006</v>
      </c>
      <c r="G401" s="26">
        <v>640879.81000000006</v>
      </c>
      <c r="H401" s="29">
        <f t="shared" si="6"/>
        <v>100</v>
      </c>
    </row>
    <row r="402" spans="1:8" ht="60" outlineLevel="7" x14ac:dyDescent="0.2">
      <c r="A402" s="7" t="s">
        <v>420</v>
      </c>
      <c r="B402" s="8" t="s">
        <v>13</v>
      </c>
      <c r="C402" s="7" t="s">
        <v>12</v>
      </c>
      <c r="D402" s="9">
        <v>348000</v>
      </c>
      <c r="E402" s="9">
        <v>415470</v>
      </c>
      <c r="F402" s="9">
        <v>100436.31</v>
      </c>
      <c r="G402" s="26">
        <v>100436.31</v>
      </c>
      <c r="H402" s="29">
        <f t="shared" si="6"/>
        <v>100</v>
      </c>
    </row>
    <row r="403" spans="1:8" ht="135" x14ac:dyDescent="0.2">
      <c r="A403" s="14" t="s">
        <v>421</v>
      </c>
      <c r="B403" s="15" t="s">
        <v>422</v>
      </c>
      <c r="C403" s="16"/>
      <c r="D403" s="17">
        <v>928000</v>
      </c>
      <c r="E403" s="17">
        <v>923000</v>
      </c>
      <c r="F403" s="17">
        <v>0</v>
      </c>
      <c r="G403" s="25">
        <v>0</v>
      </c>
      <c r="H403" s="29">
        <v>0</v>
      </c>
    </row>
    <row r="404" spans="1:8" ht="150" outlineLevel="1" x14ac:dyDescent="0.2">
      <c r="A404" s="14" t="s">
        <v>423</v>
      </c>
      <c r="B404" s="15" t="s">
        <v>424</v>
      </c>
      <c r="C404" s="16"/>
      <c r="D404" s="17">
        <v>928000</v>
      </c>
      <c r="E404" s="17">
        <v>923000</v>
      </c>
      <c r="F404" s="17">
        <v>0</v>
      </c>
      <c r="G404" s="25">
        <v>0</v>
      </c>
      <c r="H404" s="29">
        <v>0</v>
      </c>
    </row>
    <row r="405" spans="1:8" ht="90" outlineLevel="2" x14ac:dyDescent="0.2">
      <c r="A405" s="14" t="s">
        <v>425</v>
      </c>
      <c r="B405" s="15" t="s">
        <v>426</v>
      </c>
      <c r="C405" s="16"/>
      <c r="D405" s="17">
        <v>908000</v>
      </c>
      <c r="E405" s="17">
        <v>908000</v>
      </c>
      <c r="F405" s="17">
        <v>0</v>
      </c>
      <c r="G405" s="25">
        <v>0</v>
      </c>
      <c r="H405" s="29">
        <v>0</v>
      </c>
    </row>
    <row r="406" spans="1:8" ht="60" outlineLevel="7" x14ac:dyDescent="0.2">
      <c r="A406" s="7" t="s">
        <v>425</v>
      </c>
      <c r="B406" s="8" t="s">
        <v>13</v>
      </c>
      <c r="C406" s="7" t="s">
        <v>12</v>
      </c>
      <c r="D406" s="9">
        <v>25000</v>
      </c>
      <c r="E406" s="9">
        <v>25000</v>
      </c>
      <c r="F406" s="9">
        <v>0</v>
      </c>
      <c r="G406" s="26">
        <v>0</v>
      </c>
      <c r="H406" s="29">
        <v>0</v>
      </c>
    </row>
    <row r="407" spans="1:8" ht="60" outlineLevel="7" x14ac:dyDescent="0.2">
      <c r="A407" s="7" t="s">
        <v>425</v>
      </c>
      <c r="B407" s="8" t="s">
        <v>37</v>
      </c>
      <c r="C407" s="7" t="s">
        <v>36</v>
      </c>
      <c r="D407" s="9">
        <v>883000</v>
      </c>
      <c r="E407" s="9">
        <v>883000</v>
      </c>
      <c r="F407" s="9">
        <v>0</v>
      </c>
      <c r="G407" s="26">
        <v>0</v>
      </c>
      <c r="H407" s="29">
        <v>0</v>
      </c>
    </row>
    <row r="408" spans="1:8" ht="45" outlineLevel="2" x14ac:dyDescent="0.2">
      <c r="A408" s="14" t="s">
        <v>427</v>
      </c>
      <c r="B408" s="15" t="s">
        <v>428</v>
      </c>
      <c r="C408" s="16"/>
      <c r="D408" s="17">
        <v>20000</v>
      </c>
      <c r="E408" s="17">
        <v>15000</v>
      </c>
      <c r="F408" s="17">
        <v>0</v>
      </c>
      <c r="G408" s="25">
        <v>0</v>
      </c>
      <c r="H408" s="29">
        <v>0</v>
      </c>
    </row>
    <row r="409" spans="1:8" ht="60" outlineLevel="7" x14ac:dyDescent="0.2">
      <c r="A409" s="7" t="s">
        <v>427</v>
      </c>
      <c r="B409" s="8" t="s">
        <v>37</v>
      </c>
      <c r="C409" s="7" t="s">
        <v>36</v>
      </c>
      <c r="D409" s="9">
        <v>20000</v>
      </c>
      <c r="E409" s="9">
        <v>15000</v>
      </c>
      <c r="F409" s="9">
        <v>0</v>
      </c>
      <c r="G409" s="26">
        <v>0</v>
      </c>
      <c r="H409" s="29">
        <v>0</v>
      </c>
    </row>
    <row r="410" spans="1:8" ht="15" x14ac:dyDescent="0.2">
      <c r="A410" s="14" t="s">
        <v>429</v>
      </c>
      <c r="B410" s="15" t="s">
        <v>430</v>
      </c>
      <c r="C410" s="16"/>
      <c r="D410" s="17">
        <v>4989510</v>
      </c>
      <c r="E410" s="17">
        <v>5349510</v>
      </c>
      <c r="F410" s="17">
        <v>2281266</v>
      </c>
      <c r="G410" s="25">
        <v>2281266</v>
      </c>
      <c r="H410" s="29">
        <f t="shared" si="6"/>
        <v>100</v>
      </c>
    </row>
    <row r="411" spans="1:8" ht="45" outlineLevel="1" x14ac:dyDescent="0.2">
      <c r="A411" s="14" t="s">
        <v>431</v>
      </c>
      <c r="B411" s="15" t="s">
        <v>432</v>
      </c>
      <c r="C411" s="16"/>
      <c r="D411" s="17">
        <v>3689510</v>
      </c>
      <c r="E411" s="17">
        <v>3689510</v>
      </c>
      <c r="F411" s="17">
        <v>621266</v>
      </c>
      <c r="G411" s="25">
        <v>621266</v>
      </c>
      <c r="H411" s="29">
        <f t="shared" si="6"/>
        <v>100</v>
      </c>
    </row>
    <row r="412" spans="1:8" ht="45" outlineLevel="2" x14ac:dyDescent="0.2">
      <c r="A412" s="14" t="s">
        <v>433</v>
      </c>
      <c r="B412" s="15" t="s">
        <v>434</v>
      </c>
      <c r="C412" s="16"/>
      <c r="D412" s="17">
        <v>1367098</v>
      </c>
      <c r="E412" s="17">
        <v>1367098</v>
      </c>
      <c r="F412" s="17">
        <v>219547.98</v>
      </c>
      <c r="G412" s="25">
        <v>219547.98</v>
      </c>
      <c r="H412" s="29">
        <f t="shared" si="6"/>
        <v>100</v>
      </c>
    </row>
    <row r="413" spans="1:8" ht="135" outlineLevel="7" x14ac:dyDescent="0.2">
      <c r="A413" s="7" t="s">
        <v>433</v>
      </c>
      <c r="B413" s="8" t="s">
        <v>27</v>
      </c>
      <c r="C413" s="7" t="s">
        <v>26</v>
      </c>
      <c r="D413" s="9">
        <v>1281948</v>
      </c>
      <c r="E413" s="9">
        <v>1281948</v>
      </c>
      <c r="F413" s="9">
        <v>218353.34</v>
      </c>
      <c r="G413" s="26">
        <v>218353.34</v>
      </c>
      <c r="H413" s="29">
        <f t="shared" si="6"/>
        <v>100</v>
      </c>
    </row>
    <row r="414" spans="1:8" ht="60" outlineLevel="7" x14ac:dyDescent="0.2">
      <c r="A414" s="7" t="s">
        <v>433</v>
      </c>
      <c r="B414" s="8" t="s">
        <v>13</v>
      </c>
      <c r="C414" s="7" t="s">
        <v>12</v>
      </c>
      <c r="D414" s="9">
        <v>85150</v>
      </c>
      <c r="E414" s="9">
        <v>85150</v>
      </c>
      <c r="F414" s="9">
        <v>1194.6400000000001</v>
      </c>
      <c r="G414" s="26">
        <v>1194.6400000000001</v>
      </c>
      <c r="H414" s="29">
        <f t="shared" si="6"/>
        <v>100</v>
      </c>
    </row>
    <row r="415" spans="1:8" ht="45" outlineLevel="2" x14ac:dyDescent="0.2">
      <c r="A415" s="14" t="s">
        <v>435</v>
      </c>
      <c r="B415" s="15" t="s">
        <v>436</v>
      </c>
      <c r="C415" s="16"/>
      <c r="D415" s="17">
        <v>175000</v>
      </c>
      <c r="E415" s="17">
        <v>175000</v>
      </c>
      <c r="F415" s="17">
        <v>3499.9</v>
      </c>
      <c r="G415" s="25">
        <v>3499.9</v>
      </c>
      <c r="H415" s="29">
        <f t="shared" si="6"/>
        <v>100</v>
      </c>
    </row>
    <row r="416" spans="1:8" ht="135" outlineLevel="7" x14ac:dyDescent="0.2">
      <c r="A416" s="7" t="s">
        <v>435</v>
      </c>
      <c r="B416" s="8" t="s">
        <v>27</v>
      </c>
      <c r="C416" s="7" t="s">
        <v>26</v>
      </c>
      <c r="D416" s="9">
        <v>175000</v>
      </c>
      <c r="E416" s="9">
        <v>175000</v>
      </c>
      <c r="F416" s="9">
        <v>3499.9</v>
      </c>
      <c r="G416" s="26">
        <v>3499.9</v>
      </c>
      <c r="H416" s="29">
        <f t="shared" si="6"/>
        <v>100</v>
      </c>
    </row>
    <row r="417" spans="1:8" ht="45" outlineLevel="2" x14ac:dyDescent="0.2">
      <c r="A417" s="14" t="s">
        <v>437</v>
      </c>
      <c r="B417" s="15" t="s">
        <v>438</v>
      </c>
      <c r="C417" s="16"/>
      <c r="D417" s="17">
        <v>1052181</v>
      </c>
      <c r="E417" s="17">
        <v>1052181</v>
      </c>
      <c r="F417" s="17">
        <v>185498.17</v>
      </c>
      <c r="G417" s="25">
        <v>185498.17</v>
      </c>
      <c r="H417" s="29">
        <f t="shared" si="6"/>
        <v>100</v>
      </c>
    </row>
    <row r="418" spans="1:8" ht="135" outlineLevel="7" x14ac:dyDescent="0.2">
      <c r="A418" s="7" t="s">
        <v>437</v>
      </c>
      <c r="B418" s="8" t="s">
        <v>27</v>
      </c>
      <c r="C418" s="7" t="s">
        <v>26</v>
      </c>
      <c r="D418" s="9">
        <v>1037031</v>
      </c>
      <c r="E418" s="9">
        <v>1037031</v>
      </c>
      <c r="F418" s="9">
        <v>185369.17</v>
      </c>
      <c r="G418" s="26">
        <v>185369.17</v>
      </c>
      <c r="H418" s="29">
        <f t="shared" si="6"/>
        <v>100</v>
      </c>
    </row>
    <row r="419" spans="1:8" ht="60" outlineLevel="7" x14ac:dyDescent="0.2">
      <c r="A419" s="7" t="s">
        <v>437</v>
      </c>
      <c r="B419" s="8" t="s">
        <v>13</v>
      </c>
      <c r="C419" s="7" t="s">
        <v>12</v>
      </c>
      <c r="D419" s="9">
        <v>15150</v>
      </c>
      <c r="E419" s="9">
        <v>15150</v>
      </c>
      <c r="F419" s="9">
        <v>129</v>
      </c>
      <c r="G419" s="26">
        <v>129</v>
      </c>
      <c r="H419" s="29">
        <f t="shared" si="6"/>
        <v>100</v>
      </c>
    </row>
    <row r="420" spans="1:8" ht="45" outlineLevel="2" x14ac:dyDescent="0.2">
      <c r="A420" s="14" t="s">
        <v>439</v>
      </c>
      <c r="B420" s="15" t="s">
        <v>215</v>
      </c>
      <c r="C420" s="16"/>
      <c r="D420" s="17">
        <v>1095231</v>
      </c>
      <c r="E420" s="17">
        <v>1095231</v>
      </c>
      <c r="F420" s="17">
        <v>212719.95</v>
      </c>
      <c r="G420" s="25">
        <v>212719.95</v>
      </c>
      <c r="H420" s="29">
        <f t="shared" si="6"/>
        <v>100</v>
      </c>
    </row>
    <row r="421" spans="1:8" ht="135" outlineLevel="7" x14ac:dyDescent="0.2">
      <c r="A421" s="7" t="s">
        <v>439</v>
      </c>
      <c r="B421" s="8" t="s">
        <v>27</v>
      </c>
      <c r="C421" s="7" t="s">
        <v>26</v>
      </c>
      <c r="D421" s="9">
        <v>1037031</v>
      </c>
      <c r="E421" s="9">
        <v>1037031</v>
      </c>
      <c r="F421" s="9">
        <v>207933.98</v>
      </c>
      <c r="G421" s="26">
        <v>207933.98</v>
      </c>
      <c r="H421" s="29">
        <f t="shared" si="6"/>
        <v>100</v>
      </c>
    </row>
    <row r="422" spans="1:8" ht="60" outlineLevel="7" x14ac:dyDescent="0.2">
      <c r="A422" s="7" t="s">
        <v>439</v>
      </c>
      <c r="B422" s="8" t="s">
        <v>13</v>
      </c>
      <c r="C422" s="7" t="s">
        <v>12</v>
      </c>
      <c r="D422" s="9">
        <v>58200</v>
      </c>
      <c r="E422" s="9">
        <v>58200</v>
      </c>
      <c r="F422" s="9">
        <v>4785.97</v>
      </c>
      <c r="G422" s="26">
        <v>4785.97</v>
      </c>
      <c r="H422" s="29">
        <f t="shared" si="6"/>
        <v>100</v>
      </c>
    </row>
    <row r="423" spans="1:8" ht="90" outlineLevel="1" x14ac:dyDescent="0.2">
      <c r="A423" s="14" t="s">
        <v>440</v>
      </c>
      <c r="B423" s="15" t="s">
        <v>441</v>
      </c>
      <c r="C423" s="16"/>
      <c r="D423" s="17">
        <v>1300000</v>
      </c>
      <c r="E423" s="17">
        <v>1660000</v>
      </c>
      <c r="F423" s="17">
        <v>1660000</v>
      </c>
      <c r="G423" s="25">
        <v>1660000</v>
      </c>
      <c r="H423" s="29">
        <f t="shared" si="6"/>
        <v>100</v>
      </c>
    </row>
    <row r="424" spans="1:8" ht="150" outlineLevel="2" x14ac:dyDescent="0.2">
      <c r="A424" s="14" t="s">
        <v>442</v>
      </c>
      <c r="B424" s="15" t="s">
        <v>443</v>
      </c>
      <c r="C424" s="16"/>
      <c r="D424" s="17">
        <v>0</v>
      </c>
      <c r="E424" s="17">
        <v>360000</v>
      </c>
      <c r="F424" s="17">
        <v>360000</v>
      </c>
      <c r="G424" s="25">
        <v>360000</v>
      </c>
      <c r="H424" s="29">
        <f t="shared" si="6"/>
        <v>100</v>
      </c>
    </row>
    <row r="425" spans="1:8" ht="15" outlineLevel="7" x14ac:dyDescent="0.2">
      <c r="A425" s="7" t="s">
        <v>442</v>
      </c>
      <c r="B425" s="8" t="s">
        <v>29</v>
      </c>
      <c r="C425" s="7" t="s">
        <v>28</v>
      </c>
      <c r="D425" s="9">
        <v>0</v>
      </c>
      <c r="E425" s="9">
        <v>360000</v>
      </c>
      <c r="F425" s="9">
        <v>360000</v>
      </c>
      <c r="G425" s="26">
        <v>360000</v>
      </c>
      <c r="H425" s="29">
        <f t="shared" si="6"/>
        <v>100</v>
      </c>
    </row>
    <row r="426" spans="1:8" ht="63.75" customHeight="1" outlineLevel="2" x14ac:dyDescent="0.2">
      <c r="A426" s="14" t="s">
        <v>444</v>
      </c>
      <c r="B426" s="15" t="s">
        <v>445</v>
      </c>
      <c r="C426" s="16"/>
      <c r="D426" s="17">
        <v>1300000</v>
      </c>
      <c r="E426" s="17">
        <v>1300000</v>
      </c>
      <c r="F426" s="17">
        <v>1300000</v>
      </c>
      <c r="G426" s="25">
        <v>1300000</v>
      </c>
      <c r="H426" s="29">
        <f t="shared" si="6"/>
        <v>100</v>
      </c>
    </row>
    <row r="427" spans="1:8" ht="15" outlineLevel="7" x14ac:dyDescent="0.2">
      <c r="A427" s="7" t="s">
        <v>444</v>
      </c>
      <c r="B427" s="8" t="s">
        <v>29</v>
      </c>
      <c r="C427" s="7" t="s">
        <v>28</v>
      </c>
      <c r="D427" s="22">
        <v>1300000</v>
      </c>
      <c r="E427" s="22">
        <v>1300000</v>
      </c>
      <c r="F427" s="22">
        <v>1300000</v>
      </c>
      <c r="G427" s="27">
        <v>1300000</v>
      </c>
      <c r="H427" s="29">
        <f t="shared" si="6"/>
        <v>100</v>
      </c>
    </row>
    <row r="428" spans="1:8" ht="12.75" customHeight="1" x14ac:dyDescent="0.2">
      <c r="A428" s="20"/>
      <c r="B428" s="21" t="s">
        <v>453</v>
      </c>
      <c r="C428" s="20"/>
      <c r="D428" s="23">
        <f>D12</f>
        <v>613757074.67999995</v>
      </c>
      <c r="E428" s="23">
        <f t="shared" ref="E428:G428" si="7">E12</f>
        <v>674318758.55999994</v>
      </c>
      <c r="F428" s="23">
        <f t="shared" si="7"/>
        <v>146422044.5</v>
      </c>
      <c r="G428" s="28">
        <f t="shared" si="7"/>
        <v>131625619.02</v>
      </c>
      <c r="H428" s="32">
        <f t="shared" si="6"/>
        <v>89.894673626142406</v>
      </c>
    </row>
  </sheetData>
  <mergeCells count="14">
    <mergeCell ref="A1:E1"/>
    <mergeCell ref="A6:F6"/>
    <mergeCell ref="A8:F8"/>
    <mergeCell ref="E10:F10"/>
    <mergeCell ref="G10:G11"/>
    <mergeCell ref="H10:H11"/>
    <mergeCell ref="A7:H7"/>
    <mergeCell ref="F3:H3"/>
    <mergeCell ref="F4:H4"/>
    <mergeCell ref="F5:H5"/>
    <mergeCell ref="D10:D11"/>
    <mergeCell ref="A10:A11"/>
    <mergeCell ref="B10:B11"/>
    <mergeCell ref="C10:C11"/>
  </mergeCells>
  <pageMargins left="0.35433070866141736" right="0.35433070866141736" top="0.39370078740157483" bottom="0.19685039370078741" header="0.51181102362204722" footer="0.51181102362204722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ZamNacalnFu</dc:creator>
  <dc:description>POI HSSF rep:2.56.0.557</dc:description>
  <cp:lastModifiedBy>Матынова Маруза Мирзаевна</cp:lastModifiedBy>
  <cp:lastPrinted>2026-04-07T10:21:23Z</cp:lastPrinted>
  <dcterms:created xsi:type="dcterms:W3CDTF">2026-04-07T05:43:00Z</dcterms:created>
  <dcterms:modified xsi:type="dcterms:W3CDTF">2026-04-14T09:40:41Z</dcterms:modified>
</cp:coreProperties>
</file>